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Gebruiker\Documents\ijbm\2024-2025\"/>
    </mc:Choice>
  </mc:AlternateContent>
  <xr:revisionPtr revIDLastSave="0" documentId="13_ncr:1_{65068B35-DDED-4B72-873C-C4A8B3A150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upillen" sheetId="1" r:id="rId1"/>
    <sheet name="junioren" sheetId="2" r:id="rId2"/>
    <sheet name="puntentelling" sheetId="3" r:id="rId3"/>
  </sheets>
  <definedNames>
    <definedName name="_xlnm._FilterDatabase" localSheetId="1" hidden="1">junioren!$A$2:$BA$88</definedName>
    <definedName name="_xlnm._FilterDatabase" localSheetId="0" hidden="1">pupillen!$A$2:$BI$72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8" i="2" l="1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I74" i="2"/>
  <c r="P73" i="2"/>
  <c r="P72" i="2"/>
  <c r="P71" i="2"/>
  <c r="P70" i="2"/>
  <c r="P69" i="2"/>
  <c r="I69" i="2"/>
  <c r="P68" i="2"/>
  <c r="P67" i="2"/>
  <c r="P66" i="2"/>
  <c r="I66" i="2"/>
  <c r="P65" i="2"/>
  <c r="I65" i="2"/>
  <c r="P64" i="2"/>
  <c r="I64" i="2"/>
  <c r="P63" i="2"/>
  <c r="I63" i="2"/>
  <c r="P62" i="2"/>
  <c r="I62" i="2"/>
  <c r="P61" i="2"/>
  <c r="I61" i="2"/>
  <c r="P60" i="2"/>
  <c r="I60" i="2"/>
  <c r="P59" i="2"/>
  <c r="I59" i="2"/>
  <c r="P58" i="2"/>
  <c r="I58" i="2"/>
  <c r="P57" i="2"/>
  <c r="I57" i="2"/>
  <c r="P56" i="2"/>
  <c r="P55" i="2"/>
  <c r="P54" i="2"/>
  <c r="P53" i="2"/>
  <c r="I53" i="2"/>
  <c r="P52" i="2"/>
  <c r="I52" i="2"/>
  <c r="P51" i="2"/>
  <c r="I51" i="2"/>
  <c r="P50" i="2"/>
  <c r="P49" i="2"/>
  <c r="I49" i="2"/>
  <c r="P48" i="2"/>
  <c r="P47" i="2"/>
  <c r="P46" i="2"/>
  <c r="P45" i="2"/>
  <c r="P44" i="2"/>
  <c r="P43" i="2"/>
  <c r="P41" i="2"/>
  <c r="P40" i="2"/>
  <c r="P39" i="2"/>
  <c r="P38" i="2"/>
  <c r="P37" i="2"/>
  <c r="P36" i="2"/>
  <c r="I36" i="2"/>
  <c r="P35" i="2"/>
  <c r="I35" i="2"/>
  <c r="P34" i="2"/>
  <c r="P33" i="2"/>
  <c r="P32" i="2"/>
  <c r="I32" i="2"/>
  <c r="P31" i="2"/>
  <c r="P30" i="2"/>
  <c r="P29" i="2"/>
  <c r="P27" i="2"/>
  <c r="I27" i="2"/>
  <c r="P28" i="2"/>
  <c r="I28" i="2"/>
  <c r="P26" i="2"/>
  <c r="I26" i="2"/>
  <c r="P25" i="2"/>
  <c r="P24" i="2"/>
  <c r="I24" i="2"/>
  <c r="P20" i="2"/>
  <c r="P23" i="2"/>
  <c r="P21" i="2"/>
  <c r="P22" i="2"/>
  <c r="P19" i="2"/>
  <c r="P16" i="2"/>
  <c r="I16" i="2"/>
  <c r="P17" i="2"/>
  <c r="P15" i="2"/>
  <c r="I15" i="2"/>
  <c r="P18" i="2"/>
  <c r="I18" i="2"/>
  <c r="P13" i="2"/>
  <c r="P14" i="2"/>
  <c r="I14" i="2"/>
  <c r="P9" i="2"/>
  <c r="P12" i="2"/>
  <c r="I12" i="2"/>
  <c r="P11" i="2"/>
  <c r="I11" i="2"/>
  <c r="P10" i="2"/>
  <c r="P7" i="2"/>
  <c r="I7" i="2"/>
  <c r="P8" i="2"/>
  <c r="P6" i="2"/>
  <c r="P5" i="2"/>
  <c r="I5" i="2"/>
  <c r="P4" i="2"/>
  <c r="I4" i="2"/>
  <c r="P3" i="2"/>
  <c r="I3" i="2"/>
  <c r="P72" i="1"/>
  <c r="P71" i="1"/>
  <c r="P70" i="1"/>
  <c r="P69" i="1"/>
  <c r="P68" i="1"/>
  <c r="P67" i="1"/>
  <c r="P66" i="1"/>
  <c r="P65" i="1"/>
  <c r="P64" i="1"/>
  <c r="I64" i="1"/>
  <c r="P63" i="1"/>
  <c r="P62" i="1"/>
  <c r="I62" i="1"/>
  <c r="P61" i="1"/>
  <c r="P60" i="1"/>
  <c r="P59" i="1"/>
  <c r="P58" i="1"/>
  <c r="I58" i="1"/>
  <c r="P57" i="1"/>
  <c r="I57" i="1"/>
  <c r="P56" i="1"/>
  <c r="I56" i="1"/>
  <c r="P55" i="1"/>
  <c r="P54" i="1"/>
  <c r="P53" i="1"/>
  <c r="I53" i="1"/>
  <c r="P52" i="1"/>
  <c r="P51" i="1"/>
  <c r="P50" i="1"/>
  <c r="P49" i="1"/>
  <c r="P48" i="1"/>
  <c r="P47" i="1"/>
  <c r="P46" i="1"/>
  <c r="P45" i="1"/>
  <c r="P44" i="1"/>
  <c r="P43" i="1"/>
  <c r="P42" i="1"/>
  <c r="I42" i="1"/>
  <c r="P41" i="1"/>
  <c r="P40" i="1"/>
  <c r="I40" i="1"/>
  <c r="P39" i="1"/>
  <c r="I39" i="1"/>
  <c r="P38" i="1"/>
  <c r="P37" i="1"/>
  <c r="P36" i="1"/>
  <c r="P35" i="1"/>
  <c r="I35" i="1"/>
  <c r="P34" i="1"/>
  <c r="I34" i="1"/>
  <c r="P33" i="1"/>
  <c r="I33" i="1"/>
  <c r="P25" i="1"/>
  <c r="P32" i="1"/>
  <c r="P31" i="1"/>
  <c r="P30" i="1"/>
  <c r="I30" i="1"/>
  <c r="P29" i="1"/>
  <c r="P28" i="1"/>
  <c r="I28" i="1"/>
  <c r="P27" i="1"/>
  <c r="P26" i="1"/>
  <c r="P24" i="1"/>
  <c r="I24" i="1"/>
  <c r="P23" i="1"/>
  <c r="I23" i="1"/>
  <c r="P22" i="1"/>
  <c r="P21" i="1"/>
  <c r="P20" i="1"/>
  <c r="I20" i="1"/>
  <c r="P19" i="1"/>
  <c r="P18" i="1"/>
  <c r="I18" i="1"/>
  <c r="P17" i="1"/>
  <c r="P16" i="1"/>
  <c r="I16" i="1"/>
  <c r="P15" i="1"/>
  <c r="P14" i="1"/>
  <c r="I14" i="1"/>
  <c r="P13" i="1"/>
  <c r="P12" i="1"/>
  <c r="P11" i="1"/>
  <c r="P10" i="1"/>
  <c r="P9" i="1"/>
  <c r="P8" i="1"/>
  <c r="P7" i="1"/>
  <c r="I7" i="1"/>
  <c r="P6" i="1"/>
  <c r="I6" i="1"/>
  <c r="P5" i="1"/>
  <c r="P4" i="1"/>
  <c r="I4" i="1"/>
  <c r="P3" i="1"/>
  <c r="I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coen</author>
  </authors>
  <commentList>
    <comment ref="J3" authorId="0" shapeId="0" xr:uid="{00000000-0006-0000-0000-000001000000}">
      <text>
        <r>
          <rPr>
            <b/>
            <sz val="9"/>
            <rFont val="Tahoma"/>
            <charset val="134"/>
          </rPr>
          <t>coen:</t>
        </r>
        <r>
          <rPr>
            <sz val="9"/>
            <rFont val="Tahoma"/>
            <charset val="134"/>
          </rPr>
          <t xml:space="preserve">
15.44 is PR</t>
        </r>
      </text>
    </comment>
  </commentList>
</comments>
</file>

<file path=xl/sharedStrings.xml><?xml version="1.0" encoding="utf-8"?>
<sst xmlns="http://schemas.openxmlformats.org/spreadsheetml/2006/main" count="329" uniqueCount="199">
  <si>
    <t>plaats</t>
  </si>
  <si>
    <t>tot 12 jaar</t>
  </si>
  <si>
    <t>Bonus</t>
  </si>
  <si>
    <t>Jumboijscup</t>
  </si>
  <si>
    <t>Seizoenstijd</t>
  </si>
  <si>
    <t>per afstand</t>
  </si>
  <si>
    <t>pr</t>
  </si>
  <si>
    <t>Totaal</t>
  </si>
  <si>
    <t>13-10-2024</t>
  </si>
  <si>
    <t>19-10-2024 gew wedstr</t>
  </si>
  <si>
    <t>20-10</t>
  </si>
  <si>
    <t>26-10-2024</t>
  </si>
  <si>
    <t>27-10-2024</t>
  </si>
  <si>
    <t>3-11 pup meerkamp</t>
  </si>
  <si>
    <t>ijscup 10-11</t>
  </si>
  <si>
    <t>23-11 en 24-11</t>
  </si>
  <si>
    <t>gewestelijke wedstr 7-12</t>
  </si>
  <si>
    <t>Thialf en boulderen</t>
  </si>
  <si>
    <t>pupillen meerkamp 8-12</t>
  </si>
  <si>
    <t>jumbo ijscup 17-12</t>
  </si>
  <si>
    <t>clubkampioenschappen</t>
  </si>
  <si>
    <t>kamp of Jumboijscup 12-1</t>
  </si>
  <si>
    <t>19-1-2024 pupillenmeerkamp</t>
  </si>
  <si>
    <t>1-2 NK en 2-2 Utrecht</t>
  </si>
  <si>
    <t>jumbo isjcup 9-2</t>
  </si>
  <si>
    <t>22 en 23 febr</t>
  </si>
  <si>
    <t>Baankamp supersprint</t>
  </si>
  <si>
    <t>Skeelertraining</t>
  </si>
  <si>
    <t>Bostraining</t>
  </si>
  <si>
    <t>Zomertraining geven</t>
  </si>
  <si>
    <t>Manuel van Loo</t>
  </si>
  <si>
    <t>pupil</t>
  </si>
  <si>
    <t>15,5 SB</t>
  </si>
  <si>
    <t>1.05,35 PR</t>
  </si>
  <si>
    <t>x</t>
  </si>
  <si>
    <t>Floris van Weeghel</t>
  </si>
  <si>
    <t>Rafaël van Loo</t>
  </si>
  <si>
    <t>Floris Kremer</t>
  </si>
  <si>
    <t>Leonore de Bock</t>
  </si>
  <si>
    <t>Fay te Winkel</t>
  </si>
  <si>
    <t>Nora Verweij</t>
  </si>
  <si>
    <t>Eline Mensink</t>
  </si>
  <si>
    <t>Kyra Deen</t>
  </si>
  <si>
    <t>Jenna Stuijver</t>
  </si>
  <si>
    <t>Wies van Zanten</t>
  </si>
  <si>
    <t>Casper van Weeghel</t>
  </si>
  <si>
    <t>Anai de Sousda Veiria</t>
  </si>
  <si>
    <t>Jorn Creemer</t>
  </si>
  <si>
    <t>Thirza Kolenberg</t>
  </si>
  <si>
    <t>Mels Boode</t>
  </si>
  <si>
    <t>Emma Jacquemijns</t>
  </si>
  <si>
    <t>Juul Beckers</t>
  </si>
  <si>
    <t>15,06 PR</t>
  </si>
  <si>
    <t>1.42,92 PR</t>
  </si>
  <si>
    <t>Anna Louise van Dam</t>
  </si>
  <si>
    <t>Faas Boode</t>
  </si>
  <si>
    <t>Duuk Lamme</t>
  </si>
  <si>
    <t>18,77 PR</t>
  </si>
  <si>
    <t>52,92 PR</t>
  </si>
  <si>
    <t>Koen Maarschalkerweerd</t>
  </si>
  <si>
    <t>Marit de Jong</t>
  </si>
  <si>
    <t>Clim van Melick</t>
  </si>
  <si>
    <t>Thomas van der Gugten</t>
  </si>
  <si>
    <t>16,15 PR</t>
  </si>
  <si>
    <t>48,50 PR</t>
  </si>
  <si>
    <t>Ella Meijer</t>
  </si>
  <si>
    <t>Ize Meijer</t>
  </si>
  <si>
    <t>Oliver Kerr</t>
  </si>
  <si>
    <t>Mijntje Godlieb</t>
  </si>
  <si>
    <t>Rowena Slegers</t>
  </si>
  <si>
    <t>Sam Bierman</t>
  </si>
  <si>
    <t>17,4 PR</t>
  </si>
  <si>
    <t>48,1 PR</t>
  </si>
  <si>
    <t>1.22,44 PR</t>
  </si>
  <si>
    <t>Mette Koopman</t>
  </si>
  <si>
    <t>18,89 PR</t>
  </si>
  <si>
    <t>52,23 PR</t>
  </si>
  <si>
    <t>Oliver Verweij</t>
  </si>
  <si>
    <t>19,31 PR</t>
  </si>
  <si>
    <t>52,27 PR</t>
  </si>
  <si>
    <t>1.39,77 PR</t>
  </si>
  <si>
    <t>Zanielle Otte</t>
  </si>
  <si>
    <t>Jacobien Takkenberg</t>
  </si>
  <si>
    <t>Otto Sousa de Carvalho</t>
  </si>
  <si>
    <t>Goos Koopman</t>
  </si>
  <si>
    <t>Jesper Verweij</t>
  </si>
  <si>
    <t>Mariham Amare Araya</t>
  </si>
  <si>
    <t>Yumin Keizer</t>
  </si>
  <si>
    <t>Sofia Bruseker</t>
  </si>
  <si>
    <t>Freya van Osch</t>
  </si>
  <si>
    <t>Liesbeth Hoeve</t>
  </si>
  <si>
    <t>Sophie Goderie</t>
  </si>
  <si>
    <t>Julie Siero</t>
  </si>
  <si>
    <t>Hugo Hommelberg</t>
  </si>
  <si>
    <t>Jooske van Heesch</t>
  </si>
  <si>
    <t>Thijs Juijn</t>
  </si>
  <si>
    <t>15,97 PR</t>
  </si>
  <si>
    <t>46,44 PR</t>
  </si>
  <si>
    <t>1.19,91 PR</t>
  </si>
  <si>
    <t>15,57 PR</t>
  </si>
  <si>
    <t>42,5 PR</t>
  </si>
  <si>
    <t>16,12 PR</t>
  </si>
  <si>
    <t>45,84 PR</t>
  </si>
  <si>
    <t>junioren</t>
  </si>
  <si>
    <t>29-9</t>
  </si>
  <si>
    <t>4  of 5-10 gew</t>
  </si>
  <si>
    <t>12 okt</t>
  </si>
  <si>
    <t>13 okt</t>
  </si>
  <si>
    <t>26-10</t>
  </si>
  <si>
    <t>27-10</t>
  </si>
  <si>
    <t>17-11</t>
  </si>
  <si>
    <t>Thialf en boulderen of wedstr</t>
  </si>
  <si>
    <t>14 en 15 dec 2024, oa Baankamp</t>
  </si>
  <si>
    <t>clubkamp. + 5-1</t>
  </si>
  <si>
    <t>kamp</t>
  </si>
  <si>
    <t>NK supersprint 25-2 en 26-2-2025</t>
  </si>
  <si>
    <t>jeugdschaatsen lesegeven en trainingen verzorgen</t>
  </si>
  <si>
    <t>baankamp supersprint</t>
  </si>
  <si>
    <t>15 en 16 mrt</t>
  </si>
  <si>
    <t>Stijn Zwaan</t>
  </si>
  <si>
    <t>30,27 PR</t>
  </si>
  <si>
    <t>1.08,02 PR</t>
  </si>
  <si>
    <t>Jarno Vos</t>
  </si>
  <si>
    <t>24,11 PR</t>
  </si>
  <si>
    <t>1.06,36 PR</t>
  </si>
  <si>
    <t>Joanan van Loo</t>
  </si>
  <si>
    <t>23,73 PR</t>
  </si>
  <si>
    <t>1.12,86 PR</t>
  </si>
  <si>
    <t>Anneloes Westerhuis</t>
  </si>
  <si>
    <t>Ben van Sligtenhorst</t>
  </si>
  <si>
    <t>Arianne de Bock</t>
  </si>
  <si>
    <t>Britte Sessink</t>
  </si>
  <si>
    <t>Senna Kolenberg</t>
  </si>
  <si>
    <t>14,62 PR</t>
  </si>
  <si>
    <t>38,29 PR</t>
  </si>
  <si>
    <t>1.04,29 PR</t>
  </si>
  <si>
    <t>Leonie Rademaker</t>
  </si>
  <si>
    <t>Fabian van Herwijnen</t>
  </si>
  <si>
    <t>Nora Kalshoven</t>
  </si>
  <si>
    <t>Pim Flantua</t>
  </si>
  <si>
    <t>Florien Dekker</t>
  </si>
  <si>
    <t>16,93 PR</t>
  </si>
  <si>
    <t>47,23 PR</t>
  </si>
  <si>
    <t>1.21,22 PR</t>
  </si>
  <si>
    <t>Esmee Vos</t>
  </si>
  <si>
    <t>Maes Vrieling</t>
  </si>
  <si>
    <t>Bram Flantua</t>
  </si>
  <si>
    <t>Michal Eilander</t>
  </si>
  <si>
    <t>Annarosa Rieu</t>
  </si>
  <si>
    <t>Koen van Weeghel</t>
  </si>
  <si>
    <t>Sjaak de Boer</t>
  </si>
  <si>
    <t>Berend Westerhuis</t>
  </si>
  <si>
    <t>Iris Bakkers</t>
  </si>
  <si>
    <t>13,73 PR</t>
  </si>
  <si>
    <t>35,32 PR</t>
  </si>
  <si>
    <t>55,31 PR</t>
  </si>
  <si>
    <t>1.18,65 PR</t>
  </si>
  <si>
    <t>Heleen van Popta</t>
  </si>
  <si>
    <t>Ynthe Brüggemann</t>
  </si>
  <si>
    <t>Janne Creemer</t>
  </si>
  <si>
    <t>16,32 PR</t>
  </si>
  <si>
    <t>45,9 PR</t>
  </si>
  <si>
    <t>1.17,91 PR</t>
  </si>
  <si>
    <t>Björn Geel</t>
  </si>
  <si>
    <t>Boaz van Tellingen</t>
  </si>
  <si>
    <t>Olaf van Dam</t>
  </si>
  <si>
    <t>Ruben van Vroenhoven</t>
  </si>
  <si>
    <t>Emma Kraaikamp</t>
  </si>
  <si>
    <t>Jette de Jonge</t>
  </si>
  <si>
    <t>Nikki Joosten</t>
  </si>
  <si>
    <t>16,35 PR</t>
  </si>
  <si>
    <t>43,43 PR</t>
  </si>
  <si>
    <t>Het overzicht van de puntentelling per categorie voor het seizoen 2018/19  zag er als volgt uit:</t>
  </si>
  <si>
    <t> Pupillen (Jeugd t/m 12  jaar)</t>
  </si>
  <si>
    <t> Junioren/neo-  senioren  t/m 22 jaar</t>
  </si>
  <si>
    <t> Senioren en Masters  vanaf 23 jaar</t>
  </si>
  <si>
    <t>Persoonlijk record</t>
  </si>
  <si>
    <t> 10 punten</t>
  </si>
  <si>
    <t> 5 punten</t>
  </si>
  <si>
    <t>Start, per afstand</t>
  </si>
  <si>
    <t>Deelname clubkampioenschappen</t>
  </si>
  <si>
    <t> 1 punt</t>
  </si>
  <si>
    <t>Deelname Jumbo IJscup</t>
  </si>
  <si>
    <t> -- </t>
  </si>
  <si>
    <t> --</t>
  </si>
  <si>
    <t>Deelname kamp/ wedstrijden elders/…baankampioenschappen</t>
  </si>
  <si>
    <t>10 punten</t>
  </si>
  <si>
    <t>organiseren tr.kamp</t>
  </si>
  <si>
    <t>20 punten</t>
  </si>
  <si>
    <t>Naamgeving bokaal</t>
  </si>
  <si>
    <t> 20 punten</t>
  </si>
  <si>
    <t>Het  overzicht van de puntentelling per categorie voor het seizoen 2019/20 ziet er als volgt uit:</t>
  </si>
  <si>
    <t xml:space="preserve"> minstens 20 x zomertrainingen</t>
  </si>
  <si>
    <t>30 punten, anders 1 p/training</t>
  </si>
  <si>
    <t xml:space="preserve"> minstens 20 x wielertrainingen van   Coen op de woensdagen</t>
  </si>
  <si>
    <t xml:space="preserve"> minstens10 x skeeleren </t>
  </si>
  <si>
    <t>20 punten,anders 1 p/training</t>
  </si>
  <si>
    <t>Deelname kamp/ wedstrijden gewest of nat elders/…baankampioenschappen/pupillencompetitie</t>
  </si>
  <si>
    <t>Seizoen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</si>
</sst>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sz val="11"/>
      <color rgb="FF000000"/>
      <name val="Calibri"/>
      <charset val="1"/>
    </font>
    <font>
      <b/>
      <sz val="11"/>
      <name val="Arial"/>
      <charset val="1"/>
    </font>
    <font>
      <sz val="9"/>
      <color rgb="FFF2F2F2"/>
      <name val="Arial"/>
      <charset val="1"/>
    </font>
    <font>
      <b/>
      <sz val="9"/>
      <color rgb="FFF2F2F2"/>
      <name val="Arial"/>
      <charset val="1"/>
    </font>
    <font>
      <b/>
      <sz val="9"/>
      <color rgb="FF000000"/>
      <name val="Trebuchet MS"/>
      <charset val="134"/>
    </font>
    <font>
      <sz val="12"/>
      <color rgb="FF000000"/>
      <name val="Calibri"/>
      <charset val="134"/>
      <scheme val="minor"/>
    </font>
    <font>
      <b/>
      <sz val="9"/>
      <name val="Tahoma"/>
      <charset val="134"/>
    </font>
    <font>
      <sz val="9"/>
      <name val="Tahoma"/>
      <charset val="134"/>
    </font>
  </fonts>
  <fills count="6">
    <fill>
      <patternFill patternType="none"/>
    </fill>
    <fill>
      <patternFill patternType="gray125"/>
    </fill>
    <fill>
      <patternFill patternType="solid">
        <fgColor rgb="FFF0791E"/>
        <bgColor rgb="FFFF9900"/>
      </patternFill>
    </fill>
    <fill>
      <patternFill patternType="solid">
        <fgColor rgb="FFFFFF00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rgb="FFF0F8FF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3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3" fillId="2" borderId="2" xfId="1" applyFont="1" applyFill="1" applyBorder="1" applyAlignment="1">
      <alignment vertical="center" wrapText="1"/>
    </xf>
    <xf numFmtId="0" fontId="3" fillId="2" borderId="3" xfId="1" applyFont="1" applyFill="1" applyBorder="1" applyAlignment="1">
      <alignment vertical="center" wrapText="1"/>
    </xf>
    <xf numFmtId="0" fontId="3" fillId="2" borderId="4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vertical="top" wrapText="1"/>
    </xf>
    <xf numFmtId="0" fontId="4" fillId="2" borderId="3" xfId="1" applyFont="1" applyFill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vertical="center" wrapText="1"/>
    </xf>
    <xf numFmtId="0" fontId="0" fillId="4" borderId="5" xfId="0" applyFill="1" applyBorder="1"/>
    <xf numFmtId="0" fontId="0" fillId="4" borderId="5" xfId="0" applyFill="1" applyBorder="1" applyAlignment="1">
      <alignment horizontal="center"/>
    </xf>
    <xf numFmtId="0" fontId="0" fillId="4" borderId="5" xfId="0" applyFill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vertical="center" wrapText="1"/>
    </xf>
    <xf numFmtId="0" fontId="0" fillId="3" borderId="3" xfId="0" applyFill="1" applyBorder="1" applyAlignment="1">
      <alignment horizontal="center"/>
    </xf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5" xfId="0" applyFont="1" applyFill="1" applyBorder="1"/>
    <xf numFmtId="0" fontId="5" fillId="5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0" fontId="0" fillId="3" borderId="0" xfId="0" applyFill="1"/>
    <xf numFmtId="0" fontId="5" fillId="0" borderId="0" xfId="0" applyFont="1"/>
    <xf numFmtId="0" fontId="0" fillId="4" borderId="0" xfId="0" applyFill="1"/>
    <xf numFmtId="0" fontId="0" fillId="0" borderId="0" xfId="0" applyAlignment="1">
      <alignment horizontal="center" wrapText="1"/>
    </xf>
    <xf numFmtId="16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wrapText="1"/>
    </xf>
    <xf numFmtId="16" fontId="0" fillId="0" borderId="0" xfId="0" applyNumberFormat="1" applyAlignment="1">
      <alignment horizontal="center" wrapText="1"/>
    </xf>
    <xf numFmtId="16" fontId="0" fillId="0" borderId="0" xfId="0" applyNumberFormat="1" applyAlignment="1">
      <alignment horizontal="left" wrapText="1"/>
    </xf>
    <xf numFmtId="16" fontId="0" fillId="0" borderId="0" xfId="0" applyNumberFormat="1" applyAlignment="1">
      <alignment wrapText="1"/>
    </xf>
    <xf numFmtId="0" fontId="0" fillId="0" borderId="0" xfId="0" applyAlignment="1">
      <alignment wrapText="1"/>
    </xf>
    <xf numFmtId="16" fontId="0" fillId="0" borderId="0" xfId="0" applyNumberFormat="1"/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vertical="center" wrapText="1"/>
    </xf>
    <xf numFmtId="0" fontId="5" fillId="0" borderId="5" xfId="0" applyFont="1" applyBorder="1"/>
    <xf numFmtId="14" fontId="0" fillId="0" borderId="0" xfId="0" applyNumberFormat="1" applyAlignment="1">
      <alignment horizontal="center"/>
    </xf>
    <xf numFmtId="0" fontId="6" fillId="0" borderId="0" xfId="0" applyFont="1"/>
    <xf numFmtId="0" fontId="2" fillId="0" borderId="0" xfId="1" applyFont="1"/>
    <xf numFmtId="0" fontId="4" fillId="2" borderId="1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</cellXfs>
  <cellStyles count="2">
    <cellStyle name="Standaard" xfId="0" builtinId="0"/>
    <cellStyle name="Standaard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72"/>
  <sheetViews>
    <sheetView tabSelected="1" workbookViewId="0">
      <pane xSplit="16" ySplit="2" topLeftCell="Q3" activePane="bottomRight" state="frozen"/>
      <selection pane="topRight"/>
      <selection pane="bottomLeft"/>
      <selection pane="bottomRight" activeCell="B1" sqref="B1"/>
    </sheetView>
  </sheetViews>
  <sheetFormatPr defaultColWidth="9" defaultRowHeight="14.4"/>
  <cols>
    <col min="1" max="1" width="4.44140625" style="14" customWidth="1"/>
    <col min="2" max="2" width="23.44140625" customWidth="1"/>
    <col min="3" max="3" width="16.109375" hidden="1" customWidth="1"/>
    <col min="4" max="5" width="9.109375" hidden="1" customWidth="1"/>
    <col min="6" max="6" width="12.109375" hidden="1" customWidth="1"/>
    <col min="7" max="7" width="12.6640625" hidden="1" customWidth="1"/>
    <col min="8" max="11" width="9.109375" hidden="1" customWidth="1"/>
    <col min="12" max="12" width="10" hidden="1" customWidth="1"/>
    <col min="13" max="14" width="9.109375" hidden="1" customWidth="1"/>
    <col min="15" max="15" width="30.44140625" hidden="1" customWidth="1"/>
    <col min="16" max="16" width="9.109375" style="15"/>
    <col min="17" max="17" width="13.109375" style="14" customWidth="1"/>
    <col min="18" max="27" width="12.88671875" style="14" customWidth="1"/>
    <col min="28" max="46" width="11.6640625" style="14" customWidth="1"/>
    <col min="47" max="49" width="11.6640625" customWidth="1"/>
    <col min="53" max="53" width="14.5546875" customWidth="1"/>
  </cols>
  <sheetData>
    <row r="1" spans="1:62">
      <c r="B1" t="s">
        <v>198</v>
      </c>
      <c r="D1" s="14"/>
      <c r="E1" s="14"/>
      <c r="F1" s="14"/>
      <c r="G1" s="14"/>
      <c r="H1" s="14"/>
      <c r="I1" s="25"/>
      <c r="J1" s="14"/>
      <c r="K1" s="14"/>
      <c r="N1" s="14"/>
    </row>
    <row r="2" spans="1:62" ht="43.2">
      <c r="A2" s="16" t="s">
        <v>0</v>
      </c>
      <c r="B2" s="17" t="s">
        <v>1</v>
      </c>
      <c r="C2" s="17"/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26"/>
      <c r="J2" s="16"/>
      <c r="K2" s="16"/>
      <c r="L2" s="17"/>
      <c r="M2" s="17"/>
      <c r="N2" s="16"/>
      <c r="O2" s="17"/>
      <c r="P2" s="27" t="s">
        <v>7</v>
      </c>
      <c r="Q2" s="39">
        <v>45453</v>
      </c>
      <c r="R2" s="39" t="s">
        <v>8</v>
      </c>
      <c r="S2" s="40" t="s">
        <v>9</v>
      </c>
      <c r="T2" s="40" t="s">
        <v>10</v>
      </c>
      <c r="U2" s="40" t="s">
        <v>11</v>
      </c>
      <c r="V2" s="37" t="s">
        <v>12</v>
      </c>
      <c r="W2" s="37" t="s">
        <v>13</v>
      </c>
      <c r="X2" s="39">
        <v>45546</v>
      </c>
      <c r="Y2" s="39" t="s">
        <v>14</v>
      </c>
      <c r="Z2" s="40">
        <v>45247</v>
      </c>
      <c r="AA2" s="40" t="s">
        <v>15</v>
      </c>
      <c r="AB2" s="40">
        <v>45627</v>
      </c>
      <c r="AC2" s="40" t="s">
        <v>16</v>
      </c>
      <c r="AD2" s="40" t="s">
        <v>17</v>
      </c>
      <c r="AE2" s="40" t="s">
        <v>18</v>
      </c>
      <c r="AF2" s="40" t="s">
        <v>19</v>
      </c>
      <c r="AG2" s="40">
        <v>45648</v>
      </c>
      <c r="AH2" s="40">
        <v>45655</v>
      </c>
      <c r="AI2" s="40" t="s">
        <v>20</v>
      </c>
      <c r="AJ2" s="40" t="s">
        <v>21</v>
      </c>
      <c r="AK2" s="40" t="s">
        <v>22</v>
      </c>
      <c r="AL2" s="40">
        <v>45714</v>
      </c>
      <c r="AM2" s="40" t="s">
        <v>23</v>
      </c>
      <c r="AN2" s="40">
        <v>45696</v>
      </c>
      <c r="AO2" s="40" t="s">
        <v>24</v>
      </c>
      <c r="AP2" s="40">
        <v>45704</v>
      </c>
      <c r="AQ2" s="40" t="s">
        <v>25</v>
      </c>
      <c r="AR2" s="48">
        <v>45718</v>
      </c>
      <c r="AS2" s="40" t="s">
        <v>26</v>
      </c>
      <c r="AT2" s="40">
        <v>45725</v>
      </c>
      <c r="AU2" s="42">
        <v>45732</v>
      </c>
      <c r="AV2" s="43" t="s">
        <v>27</v>
      </c>
      <c r="AW2" s="42" t="s">
        <v>28</v>
      </c>
      <c r="AX2" s="42" t="s">
        <v>29</v>
      </c>
      <c r="AY2" s="42"/>
      <c r="AZ2" s="42"/>
      <c r="BA2" s="42"/>
      <c r="BB2" s="44"/>
      <c r="BC2" s="44"/>
      <c r="BE2" s="42"/>
      <c r="BF2" s="42"/>
      <c r="BG2" s="42"/>
      <c r="BH2" s="42"/>
      <c r="BI2" s="43"/>
    </row>
    <row r="3" spans="1:62" ht="15" customHeight="1">
      <c r="A3" s="16">
        <v>1</v>
      </c>
      <c r="B3" s="18" t="s">
        <v>30</v>
      </c>
      <c r="C3" s="45" t="s">
        <v>31</v>
      </c>
      <c r="D3" s="20">
        <v>1</v>
      </c>
      <c r="E3" s="20">
        <v>5</v>
      </c>
      <c r="F3" s="20">
        <v>5</v>
      </c>
      <c r="G3" s="20">
        <v>10</v>
      </c>
      <c r="H3" s="20">
        <v>10</v>
      </c>
      <c r="I3" s="19">
        <f>SUM(D3:H3)</f>
        <v>31</v>
      </c>
      <c r="J3" s="28" t="s">
        <v>32</v>
      </c>
      <c r="K3" s="20"/>
      <c r="L3" s="28" t="s">
        <v>33</v>
      </c>
      <c r="M3" s="19"/>
      <c r="N3" s="20"/>
      <c r="O3" s="16" t="s">
        <v>34</v>
      </c>
      <c r="P3" s="27">
        <f t="shared" ref="P3:P50" si="0">SUM(Q3:EA3)</f>
        <v>676</v>
      </c>
      <c r="R3" s="14">
        <v>20</v>
      </c>
      <c r="S3" s="14">
        <v>40</v>
      </c>
      <c r="U3" s="14">
        <v>30</v>
      </c>
      <c r="V3" s="14">
        <v>10</v>
      </c>
      <c r="W3" s="14">
        <v>25</v>
      </c>
      <c r="X3" s="14">
        <v>55</v>
      </c>
      <c r="Z3" s="14">
        <v>30</v>
      </c>
      <c r="AA3" s="14">
        <v>45</v>
      </c>
      <c r="AB3" s="14">
        <v>20</v>
      </c>
      <c r="AC3" s="14">
        <v>30</v>
      </c>
      <c r="AE3" s="14">
        <v>30</v>
      </c>
      <c r="AG3" s="14">
        <v>20</v>
      </c>
      <c r="AH3" s="14">
        <v>20</v>
      </c>
      <c r="AI3" s="14">
        <v>21</v>
      </c>
      <c r="AJ3" s="14">
        <v>10</v>
      </c>
      <c r="AK3" s="14">
        <v>30</v>
      </c>
      <c r="AL3" s="14">
        <v>20</v>
      </c>
      <c r="AM3" s="14">
        <v>40</v>
      </c>
      <c r="AN3" s="14">
        <v>30</v>
      </c>
      <c r="AP3" s="14">
        <v>10</v>
      </c>
      <c r="AQ3" s="14">
        <v>20</v>
      </c>
      <c r="AR3" s="14">
        <v>20</v>
      </c>
      <c r="AS3" s="14">
        <v>50</v>
      </c>
      <c r="AT3" s="14">
        <v>10</v>
      </c>
      <c r="AU3" s="14">
        <v>20</v>
      </c>
      <c r="AV3" s="14">
        <v>20</v>
      </c>
      <c r="AW3" s="14"/>
      <c r="AX3" s="14"/>
      <c r="AY3" s="14"/>
      <c r="AZ3" s="14"/>
      <c r="BB3" s="14"/>
      <c r="BC3" s="14"/>
      <c r="BD3" s="14"/>
      <c r="BE3" s="14"/>
      <c r="BG3" s="14"/>
      <c r="BH3" s="14"/>
    </row>
    <row r="4" spans="1:62" ht="15" customHeight="1">
      <c r="A4" s="16">
        <v>2</v>
      </c>
      <c r="B4" s="19" t="s">
        <v>35</v>
      </c>
      <c r="C4" s="20" t="s">
        <v>31</v>
      </c>
      <c r="D4" s="20">
        <v>0</v>
      </c>
      <c r="E4" s="20">
        <v>10</v>
      </c>
      <c r="F4" s="20">
        <v>0</v>
      </c>
      <c r="G4" s="20">
        <v>0</v>
      </c>
      <c r="H4" s="20">
        <v>0</v>
      </c>
      <c r="I4" s="19">
        <f>SUM(D4:H4)</f>
        <v>10</v>
      </c>
      <c r="J4" s="20"/>
      <c r="K4" s="20"/>
      <c r="L4" s="19"/>
      <c r="M4" s="19"/>
      <c r="N4" s="20"/>
      <c r="O4" s="16" t="s">
        <v>34</v>
      </c>
      <c r="P4" s="27">
        <f t="shared" si="0"/>
        <v>446</v>
      </c>
      <c r="Q4" s="14">
        <v>25</v>
      </c>
      <c r="R4" s="14">
        <v>15</v>
      </c>
      <c r="S4" s="14">
        <v>35</v>
      </c>
      <c r="U4" s="14">
        <v>30</v>
      </c>
      <c r="X4" s="14">
        <v>35</v>
      </c>
      <c r="Z4" s="14">
        <v>10</v>
      </c>
      <c r="AA4" s="14">
        <v>45</v>
      </c>
      <c r="AB4" s="14">
        <v>20</v>
      </c>
      <c r="AE4" s="14">
        <v>40</v>
      </c>
      <c r="AH4" s="14">
        <v>30</v>
      </c>
      <c r="AI4" s="14">
        <v>21</v>
      </c>
      <c r="AJ4" s="14">
        <v>10</v>
      </c>
      <c r="AK4" s="14">
        <v>20</v>
      </c>
      <c r="AN4" s="14">
        <v>15</v>
      </c>
      <c r="AS4" s="14">
        <v>50</v>
      </c>
      <c r="AU4" s="14">
        <v>30</v>
      </c>
      <c r="AV4" s="14">
        <v>15</v>
      </c>
      <c r="AW4" s="14"/>
      <c r="AX4" s="14"/>
      <c r="AY4" s="14"/>
      <c r="AZ4" s="14"/>
      <c r="BA4" s="14"/>
      <c r="BB4" s="14"/>
      <c r="BC4" s="14"/>
      <c r="BD4" s="14"/>
      <c r="BE4" s="14"/>
      <c r="BJ4" s="49"/>
    </row>
    <row r="5" spans="1:62" ht="15" customHeight="1">
      <c r="A5" s="16">
        <v>3</v>
      </c>
      <c r="B5" s="18" t="s">
        <v>36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27">
        <f t="shared" si="0"/>
        <v>406</v>
      </c>
      <c r="Q5" s="14">
        <v>25</v>
      </c>
      <c r="R5" s="14">
        <v>20</v>
      </c>
      <c r="W5" s="14">
        <v>25</v>
      </c>
      <c r="Z5" s="14">
        <v>20</v>
      </c>
      <c r="AA5" s="14">
        <v>35</v>
      </c>
      <c r="AB5" s="14">
        <v>30</v>
      </c>
      <c r="AE5" s="14">
        <v>40</v>
      </c>
      <c r="AG5" s="14">
        <v>20</v>
      </c>
      <c r="AH5" s="14">
        <v>5</v>
      </c>
      <c r="AI5" s="14">
        <v>21</v>
      </c>
      <c r="AJ5" s="14">
        <v>10</v>
      </c>
      <c r="AK5" s="14">
        <v>30</v>
      </c>
      <c r="AM5" s="14">
        <v>40</v>
      </c>
      <c r="AP5" s="14">
        <v>10</v>
      </c>
      <c r="AQ5" s="14">
        <v>10</v>
      </c>
      <c r="AS5" s="14">
        <v>30</v>
      </c>
      <c r="AU5" s="14">
        <v>20</v>
      </c>
      <c r="AV5" s="14">
        <v>15</v>
      </c>
      <c r="AW5" s="14"/>
      <c r="AY5" s="14"/>
      <c r="BG5" s="14"/>
      <c r="BH5" s="14"/>
      <c r="BJ5" s="49"/>
    </row>
    <row r="6" spans="1:62" ht="15" customHeight="1">
      <c r="A6" s="16">
        <v>4</v>
      </c>
      <c r="B6" s="18" t="s">
        <v>37</v>
      </c>
      <c r="C6" s="17"/>
      <c r="D6" s="17"/>
      <c r="E6" s="16">
        <v>5</v>
      </c>
      <c r="F6" s="17"/>
      <c r="G6" s="17"/>
      <c r="H6" s="17"/>
      <c r="I6" s="19">
        <f>SUM(D6:H6)</f>
        <v>5</v>
      </c>
      <c r="J6" s="17"/>
      <c r="K6" s="17"/>
      <c r="L6" s="17"/>
      <c r="M6" s="17"/>
      <c r="N6" s="17"/>
      <c r="O6" s="17"/>
      <c r="P6" s="27">
        <f t="shared" si="0"/>
        <v>311</v>
      </c>
      <c r="T6" s="14">
        <v>30</v>
      </c>
      <c r="W6" s="14">
        <v>20</v>
      </c>
      <c r="AA6" s="14">
        <v>30</v>
      </c>
      <c r="AB6" s="14">
        <v>15</v>
      </c>
      <c r="AE6" s="14">
        <v>35</v>
      </c>
      <c r="AG6" s="14">
        <v>20</v>
      </c>
      <c r="AI6" s="14">
        <v>31</v>
      </c>
      <c r="AJ6" s="14">
        <v>10</v>
      </c>
      <c r="AL6" s="14">
        <v>15</v>
      </c>
      <c r="AM6" s="14">
        <v>20</v>
      </c>
      <c r="AN6" s="14">
        <v>20</v>
      </c>
      <c r="AR6" s="14">
        <v>10</v>
      </c>
      <c r="AT6" s="14">
        <v>30</v>
      </c>
      <c r="AU6" s="14">
        <v>20</v>
      </c>
      <c r="AV6" s="14">
        <v>5</v>
      </c>
      <c r="AW6" s="14"/>
      <c r="AX6" s="14"/>
      <c r="AY6" s="14"/>
      <c r="BA6" s="14"/>
      <c r="BB6" s="14"/>
      <c r="BC6" s="14"/>
      <c r="BD6" s="14"/>
      <c r="BE6" s="14"/>
      <c r="BJ6" s="49"/>
    </row>
    <row r="7" spans="1:62" ht="15" customHeight="1">
      <c r="A7" s="16">
        <v>5</v>
      </c>
      <c r="B7" s="21" t="s">
        <v>38</v>
      </c>
      <c r="C7" s="17"/>
      <c r="D7" s="16"/>
      <c r="E7" s="16">
        <v>5</v>
      </c>
      <c r="F7" s="16"/>
      <c r="G7" s="16"/>
      <c r="H7" s="16"/>
      <c r="I7" s="19">
        <f>SUM(D7:H7)</f>
        <v>5</v>
      </c>
      <c r="J7" s="16"/>
      <c r="K7" s="16"/>
      <c r="L7" s="17"/>
      <c r="M7" s="17"/>
      <c r="N7" s="16"/>
      <c r="O7" s="17"/>
      <c r="P7" s="27">
        <f t="shared" si="0"/>
        <v>281</v>
      </c>
      <c r="T7" s="14">
        <v>25</v>
      </c>
      <c r="W7" s="14">
        <v>20</v>
      </c>
      <c r="Z7" s="14">
        <v>15</v>
      </c>
      <c r="AB7" s="14">
        <v>20</v>
      </c>
      <c r="AD7" s="14">
        <v>10</v>
      </c>
      <c r="AI7" s="14">
        <v>31</v>
      </c>
      <c r="AJ7" s="14">
        <v>10</v>
      </c>
      <c r="AK7" s="14">
        <v>30</v>
      </c>
      <c r="AP7" s="14">
        <v>15</v>
      </c>
      <c r="AQ7" s="14">
        <v>30</v>
      </c>
      <c r="AT7" s="14">
        <v>20</v>
      </c>
      <c r="AU7" s="14">
        <v>25</v>
      </c>
      <c r="AV7" s="14">
        <v>15</v>
      </c>
      <c r="AW7" s="14">
        <v>15</v>
      </c>
      <c r="AX7" s="14"/>
      <c r="BJ7" s="49"/>
    </row>
    <row r="8" spans="1:62" ht="15" customHeight="1">
      <c r="A8" s="16">
        <v>6</v>
      </c>
      <c r="B8" s="19" t="s">
        <v>39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27">
        <f t="shared" si="0"/>
        <v>261</v>
      </c>
      <c r="W8" s="14">
        <v>25</v>
      </c>
      <c r="Y8" s="14">
        <v>5</v>
      </c>
      <c r="AB8" s="14">
        <v>30</v>
      </c>
      <c r="AF8" s="14">
        <v>5</v>
      </c>
      <c r="AI8" s="14">
        <v>21</v>
      </c>
      <c r="AJ8" s="14">
        <v>5</v>
      </c>
      <c r="AK8" s="14">
        <v>30</v>
      </c>
      <c r="AO8" s="14">
        <v>5</v>
      </c>
      <c r="AQ8" s="14">
        <v>30</v>
      </c>
      <c r="AS8" s="14">
        <v>50</v>
      </c>
      <c r="AU8" s="14">
        <v>20</v>
      </c>
      <c r="AV8" s="14">
        <v>20</v>
      </c>
      <c r="AW8" s="14">
        <v>15</v>
      </c>
    </row>
    <row r="9" spans="1:62" ht="16.5" customHeight="1">
      <c r="A9" s="16">
        <v>7</v>
      </c>
      <c r="B9" s="21" t="s">
        <v>40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27">
        <f t="shared" si="0"/>
        <v>221</v>
      </c>
      <c r="R9" s="14">
        <v>35</v>
      </c>
      <c r="W9" s="14">
        <v>25</v>
      </c>
      <c r="Y9" s="14">
        <v>5</v>
      </c>
      <c r="Z9" s="14">
        <v>25</v>
      </c>
      <c r="AB9" s="14">
        <v>30</v>
      </c>
      <c r="AF9" s="14">
        <v>5</v>
      </c>
      <c r="AI9" s="14">
        <v>11</v>
      </c>
      <c r="AJ9" s="14">
        <v>5</v>
      </c>
      <c r="AK9" s="14">
        <v>30</v>
      </c>
      <c r="AO9" s="14">
        <v>5</v>
      </c>
      <c r="AT9" s="14">
        <v>25</v>
      </c>
      <c r="AU9" s="14">
        <v>20</v>
      </c>
      <c r="AV9" s="14"/>
      <c r="AW9" s="14"/>
    </row>
    <row r="10" spans="1:62" ht="15" customHeight="1">
      <c r="A10" s="16">
        <v>8</v>
      </c>
      <c r="B10" s="18" t="s">
        <v>41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27">
        <f t="shared" si="0"/>
        <v>196</v>
      </c>
      <c r="W10" s="14">
        <v>25</v>
      </c>
      <c r="AA10" s="14">
        <v>30</v>
      </c>
      <c r="AB10" s="14">
        <v>30</v>
      </c>
      <c r="AD10" s="14">
        <v>10</v>
      </c>
      <c r="AI10" s="14">
        <v>31</v>
      </c>
      <c r="AN10" s="14">
        <v>40</v>
      </c>
      <c r="AU10">
        <v>15</v>
      </c>
      <c r="AV10" s="14">
        <v>15</v>
      </c>
      <c r="AW10" s="14"/>
    </row>
    <row r="11" spans="1:62" ht="16.5" customHeight="1">
      <c r="A11" s="16">
        <v>9</v>
      </c>
      <c r="B11" s="21" t="s">
        <v>42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27">
        <f t="shared" si="0"/>
        <v>151</v>
      </c>
      <c r="W11" s="14">
        <v>25</v>
      </c>
      <c r="AA11" s="14">
        <v>35</v>
      </c>
      <c r="AD11" s="14">
        <v>10</v>
      </c>
      <c r="AI11" s="14">
        <v>21</v>
      </c>
      <c r="AJ11" s="14">
        <v>10</v>
      </c>
      <c r="AK11" s="14">
        <v>20</v>
      </c>
      <c r="AU11">
        <v>15</v>
      </c>
      <c r="AV11" s="14">
        <v>15</v>
      </c>
      <c r="AW11" s="14"/>
    </row>
    <row r="12" spans="1:62" ht="15" customHeight="1">
      <c r="A12" s="16">
        <v>10</v>
      </c>
      <c r="B12" s="19" t="s">
        <v>43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27">
        <f t="shared" si="0"/>
        <v>71</v>
      </c>
      <c r="Y12" s="14">
        <v>5</v>
      </c>
      <c r="AF12" s="14">
        <v>5</v>
      </c>
      <c r="AI12" s="14">
        <v>21</v>
      </c>
      <c r="AJ12" s="14">
        <v>5</v>
      </c>
      <c r="AO12" s="14">
        <v>5</v>
      </c>
      <c r="AU12">
        <v>30</v>
      </c>
      <c r="AV12" s="14"/>
      <c r="AW12" s="14"/>
    </row>
    <row r="13" spans="1:62" ht="16.5" customHeight="1">
      <c r="A13" s="16"/>
      <c r="B13" s="19" t="s">
        <v>44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27">
        <f t="shared" si="0"/>
        <v>71</v>
      </c>
      <c r="Y13" s="14">
        <v>5</v>
      </c>
      <c r="AF13" s="14">
        <v>5</v>
      </c>
      <c r="AI13" s="14">
        <v>21</v>
      </c>
      <c r="AJ13" s="14">
        <v>5</v>
      </c>
      <c r="AO13" s="14">
        <v>5</v>
      </c>
      <c r="AU13">
        <v>30</v>
      </c>
      <c r="AV13" s="14"/>
      <c r="AW13" s="14"/>
    </row>
    <row r="14" spans="1:62" ht="15" customHeight="1">
      <c r="A14" s="16"/>
      <c r="B14" s="21" t="s">
        <v>45</v>
      </c>
      <c r="C14" s="17"/>
      <c r="D14" s="17"/>
      <c r="E14" s="16">
        <v>5</v>
      </c>
      <c r="F14" s="17"/>
      <c r="G14" s="17"/>
      <c r="H14" s="17"/>
      <c r="I14" s="26">
        <f>SUM(D14:H14)</f>
        <v>5</v>
      </c>
      <c r="J14" s="17"/>
      <c r="K14" s="17"/>
      <c r="L14" s="17"/>
      <c r="M14" s="17"/>
      <c r="N14" s="17"/>
      <c r="O14" s="17"/>
      <c r="P14" s="27">
        <f t="shared" si="0"/>
        <v>71</v>
      </c>
      <c r="Y14" s="14">
        <v>5</v>
      </c>
      <c r="AF14" s="14">
        <v>5</v>
      </c>
      <c r="AI14" s="14">
        <v>21</v>
      </c>
      <c r="AJ14" s="14">
        <v>5</v>
      </c>
      <c r="AO14" s="14">
        <v>5</v>
      </c>
      <c r="AU14">
        <v>30</v>
      </c>
      <c r="AV14" s="14"/>
      <c r="AW14" s="14"/>
    </row>
    <row r="15" spans="1:62" ht="15" customHeight="1">
      <c r="A15" s="16"/>
      <c r="B15" s="21" t="s">
        <v>46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7">
        <f t="shared" si="0"/>
        <v>71</v>
      </c>
      <c r="Y15" s="14">
        <v>5</v>
      </c>
      <c r="AF15" s="14">
        <v>5</v>
      </c>
      <c r="AI15" s="14">
        <v>21</v>
      </c>
      <c r="AJ15" s="14">
        <v>5</v>
      </c>
      <c r="AO15" s="14">
        <v>5</v>
      </c>
      <c r="AU15">
        <v>30</v>
      </c>
      <c r="AV15" s="14"/>
      <c r="AW15" s="14"/>
    </row>
    <row r="16" spans="1:62" ht="15" customHeight="1">
      <c r="A16" s="16">
        <v>14</v>
      </c>
      <c r="B16" s="18" t="s">
        <v>47</v>
      </c>
      <c r="C16" s="20" t="s">
        <v>31</v>
      </c>
      <c r="D16" s="20">
        <v>0</v>
      </c>
      <c r="E16" s="20">
        <v>5</v>
      </c>
      <c r="F16" s="20">
        <v>0</v>
      </c>
      <c r="G16" s="20">
        <v>0</v>
      </c>
      <c r="H16" s="20"/>
      <c r="I16" s="19">
        <f>SUM(D16:H16)</f>
        <v>5</v>
      </c>
      <c r="J16" s="20"/>
      <c r="K16" s="20"/>
      <c r="L16" s="19"/>
      <c r="M16" s="19"/>
      <c r="N16" s="20"/>
      <c r="O16" s="16" t="s">
        <v>34</v>
      </c>
      <c r="P16" s="27">
        <f t="shared" si="0"/>
        <v>66</v>
      </c>
      <c r="Y16" s="14">
        <v>5</v>
      </c>
      <c r="AF16" s="14">
        <v>5</v>
      </c>
      <c r="AI16" s="14">
        <v>31</v>
      </c>
      <c r="AJ16" s="14">
        <v>5</v>
      </c>
      <c r="AU16" s="14">
        <v>20</v>
      </c>
      <c r="AV16" s="14"/>
      <c r="AW16" s="14"/>
    </row>
    <row r="17" spans="1:49" ht="15" customHeight="1">
      <c r="A17" s="16"/>
      <c r="B17" s="18" t="s">
        <v>48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7">
        <f t="shared" si="0"/>
        <v>66</v>
      </c>
      <c r="AF17" s="14">
        <v>5</v>
      </c>
      <c r="AI17" s="14">
        <v>21</v>
      </c>
      <c r="AJ17" s="14">
        <v>5</v>
      </c>
      <c r="AO17" s="14">
        <v>5</v>
      </c>
      <c r="AU17">
        <v>30</v>
      </c>
      <c r="AV17" s="14"/>
      <c r="AW17" s="14"/>
    </row>
    <row r="18" spans="1:49" ht="15" customHeight="1">
      <c r="A18" s="16">
        <v>16</v>
      </c>
      <c r="B18" s="18" t="s">
        <v>49</v>
      </c>
      <c r="C18" s="17"/>
      <c r="D18" s="17"/>
      <c r="E18" s="16">
        <v>5</v>
      </c>
      <c r="F18" s="17"/>
      <c r="G18" s="17"/>
      <c r="H18" s="17"/>
      <c r="I18" s="19">
        <f>SUM(D18:H18)</f>
        <v>5</v>
      </c>
      <c r="J18" s="17"/>
      <c r="K18" s="17"/>
      <c r="L18" s="17"/>
      <c r="M18" s="17"/>
      <c r="N18" s="17"/>
      <c r="O18" s="17"/>
      <c r="P18" s="27">
        <f t="shared" si="0"/>
        <v>61</v>
      </c>
      <c r="Y18" s="14">
        <v>5</v>
      </c>
      <c r="AF18" s="14">
        <v>5</v>
      </c>
      <c r="AI18" s="14">
        <v>21</v>
      </c>
      <c r="AU18">
        <v>30</v>
      </c>
      <c r="AV18" s="14"/>
      <c r="AW18" s="14"/>
    </row>
    <row r="19" spans="1:49" ht="15" customHeight="1">
      <c r="A19" s="16"/>
      <c r="B19" s="17" t="s">
        <v>50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27">
        <f t="shared" si="0"/>
        <v>61</v>
      </c>
      <c r="AI19" s="14">
        <v>21</v>
      </c>
      <c r="AJ19" s="14">
        <v>5</v>
      </c>
      <c r="AO19" s="14">
        <v>5</v>
      </c>
      <c r="AU19">
        <v>30</v>
      </c>
      <c r="AV19" s="14"/>
      <c r="AW19" s="14"/>
    </row>
    <row r="20" spans="1:49" ht="15" customHeight="1">
      <c r="A20" s="16">
        <v>18</v>
      </c>
      <c r="B20" s="21" t="s">
        <v>51</v>
      </c>
      <c r="C20" s="17"/>
      <c r="D20" s="16"/>
      <c r="E20" s="16">
        <v>5</v>
      </c>
      <c r="F20" s="16"/>
      <c r="G20" s="16">
        <v>10</v>
      </c>
      <c r="H20" s="16">
        <v>20</v>
      </c>
      <c r="I20" s="19">
        <f>SUM(D20:H20)</f>
        <v>35</v>
      </c>
      <c r="J20" s="16" t="s">
        <v>52</v>
      </c>
      <c r="K20" s="16"/>
      <c r="L20" s="17" t="s">
        <v>53</v>
      </c>
      <c r="M20" s="17"/>
      <c r="N20" s="16"/>
      <c r="O20" s="17"/>
      <c r="P20" s="27">
        <f t="shared" si="0"/>
        <v>56</v>
      </c>
      <c r="Y20" s="14">
        <v>5</v>
      </c>
      <c r="AF20" s="14">
        <v>5</v>
      </c>
      <c r="AI20" s="14">
        <v>21</v>
      </c>
      <c r="AJ20" s="14">
        <v>5</v>
      </c>
      <c r="AU20">
        <v>20</v>
      </c>
      <c r="AV20" s="14"/>
      <c r="AW20" s="14"/>
    </row>
    <row r="21" spans="1:49" ht="15" customHeight="1">
      <c r="A21" s="16"/>
      <c r="B21" s="21" t="s">
        <v>54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27">
        <f t="shared" si="0"/>
        <v>56</v>
      </c>
      <c r="AF21" s="14">
        <v>5</v>
      </c>
      <c r="AI21" s="14">
        <v>21</v>
      </c>
      <c r="AJ21" s="14">
        <v>5</v>
      </c>
      <c r="AO21" s="14">
        <v>5</v>
      </c>
      <c r="AU21">
        <v>20</v>
      </c>
      <c r="AV21" s="14"/>
      <c r="AW21" s="14"/>
    </row>
    <row r="22" spans="1:49">
      <c r="A22" s="16">
        <v>20</v>
      </c>
      <c r="B22" s="18" t="s">
        <v>55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27">
        <f t="shared" si="0"/>
        <v>51</v>
      </c>
      <c r="Y22" s="14">
        <v>5</v>
      </c>
      <c r="AI22" s="14">
        <v>21</v>
      </c>
      <c r="AJ22" s="14">
        <v>5</v>
      </c>
      <c r="AU22">
        <v>20</v>
      </c>
      <c r="AV22" s="14"/>
      <c r="AW22" s="14"/>
    </row>
    <row r="23" spans="1:49" ht="15" customHeight="1">
      <c r="A23" s="16"/>
      <c r="B23" s="21" t="s">
        <v>56</v>
      </c>
      <c r="C23" s="17"/>
      <c r="D23" s="16"/>
      <c r="E23" s="16">
        <v>5</v>
      </c>
      <c r="F23" s="16"/>
      <c r="G23" s="16">
        <v>10</v>
      </c>
      <c r="H23" s="16">
        <v>20</v>
      </c>
      <c r="I23" s="26">
        <f>SUM(D23:H23)</f>
        <v>35</v>
      </c>
      <c r="J23" s="16" t="s">
        <v>57</v>
      </c>
      <c r="K23" s="16" t="s">
        <v>58</v>
      </c>
      <c r="L23" s="17"/>
      <c r="M23" s="17"/>
      <c r="N23" s="16"/>
      <c r="O23" s="17"/>
      <c r="P23" s="27">
        <f t="shared" si="0"/>
        <v>51</v>
      </c>
      <c r="AF23" s="14">
        <v>5</v>
      </c>
      <c r="AI23" s="14">
        <v>21</v>
      </c>
      <c r="AJ23" s="14">
        <v>5</v>
      </c>
      <c r="AU23">
        <v>20</v>
      </c>
      <c r="AV23" s="14"/>
      <c r="AW23" s="14"/>
    </row>
    <row r="24" spans="1:49" ht="15" customHeight="1">
      <c r="A24" s="16"/>
      <c r="B24" s="18" t="s">
        <v>59</v>
      </c>
      <c r="C24" s="17"/>
      <c r="D24" s="16"/>
      <c r="E24" s="16">
        <v>10</v>
      </c>
      <c r="F24" s="16"/>
      <c r="G24" s="16"/>
      <c r="H24" s="16"/>
      <c r="I24" s="26">
        <f>SUM(D24:H24)</f>
        <v>10</v>
      </c>
      <c r="J24" s="16"/>
      <c r="K24" s="16"/>
      <c r="L24" s="17"/>
      <c r="M24" s="17"/>
      <c r="N24" s="16"/>
      <c r="O24" s="17"/>
      <c r="P24" s="27">
        <f t="shared" si="0"/>
        <v>51</v>
      </c>
      <c r="AI24" s="14">
        <v>21</v>
      </c>
      <c r="AU24">
        <v>30</v>
      </c>
      <c r="AV24" s="14"/>
      <c r="AW24" s="14"/>
    </row>
    <row r="25" spans="1:49" ht="15" customHeight="1">
      <c r="A25" s="16">
        <v>23</v>
      </c>
      <c r="B25" s="18" t="s">
        <v>69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27">
        <f t="shared" si="0"/>
        <v>50</v>
      </c>
      <c r="AU25">
        <v>35</v>
      </c>
      <c r="AV25" s="14">
        <v>15</v>
      </c>
      <c r="AW25" s="14"/>
    </row>
    <row r="26" spans="1:49" ht="15" customHeight="1">
      <c r="A26" s="16">
        <v>24</v>
      </c>
      <c r="B26" s="18" t="s">
        <v>60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27">
        <f t="shared" si="0"/>
        <v>45</v>
      </c>
      <c r="Y26" s="14">
        <v>5</v>
      </c>
      <c r="AF26" s="14">
        <v>5</v>
      </c>
      <c r="AJ26" s="14">
        <v>5</v>
      </c>
      <c r="AO26" s="14">
        <v>5</v>
      </c>
      <c r="AU26">
        <v>25</v>
      </c>
      <c r="AV26" s="14"/>
      <c r="AW26" s="14"/>
    </row>
    <row r="27" spans="1:49" ht="15" customHeight="1">
      <c r="A27" s="16"/>
      <c r="B27" s="18" t="s">
        <v>61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27">
        <f t="shared" si="0"/>
        <v>45</v>
      </c>
      <c r="Y27" s="14">
        <v>5</v>
      </c>
      <c r="AF27" s="14">
        <v>5</v>
      </c>
      <c r="AO27" s="14">
        <v>5</v>
      </c>
      <c r="AU27">
        <v>30</v>
      </c>
      <c r="AV27" s="14"/>
      <c r="AW27" s="14"/>
    </row>
    <row r="28" spans="1:49" ht="15" customHeight="1">
      <c r="A28" s="16">
        <v>26</v>
      </c>
      <c r="B28" s="21" t="s">
        <v>62</v>
      </c>
      <c r="C28" s="19"/>
      <c r="D28" s="20"/>
      <c r="E28" s="20"/>
      <c r="F28" s="20"/>
      <c r="G28" s="20">
        <v>10</v>
      </c>
      <c r="H28" s="20">
        <v>20</v>
      </c>
      <c r="I28" s="19">
        <f>SUM(D28:H28)</f>
        <v>30</v>
      </c>
      <c r="J28" s="20" t="s">
        <v>63</v>
      </c>
      <c r="K28" s="20" t="s">
        <v>64</v>
      </c>
      <c r="L28" s="19"/>
      <c r="M28" s="19"/>
      <c r="N28" s="20"/>
      <c r="O28" s="16" t="s">
        <v>34</v>
      </c>
      <c r="P28" s="27">
        <f t="shared" si="0"/>
        <v>41</v>
      </c>
      <c r="Y28" s="14">
        <v>5</v>
      </c>
      <c r="AF28" s="14">
        <v>5</v>
      </c>
      <c r="AI28" s="14">
        <v>21</v>
      </c>
      <c r="AJ28" s="14">
        <v>10</v>
      </c>
      <c r="AV28" s="14"/>
      <c r="AW28" s="14"/>
    </row>
    <row r="29" spans="1:49" ht="15" customHeight="1">
      <c r="A29" s="16">
        <v>27</v>
      </c>
      <c r="B29" s="18" t="s">
        <v>65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27">
        <f t="shared" si="0"/>
        <v>40</v>
      </c>
      <c r="Y29" s="14">
        <v>5</v>
      </c>
      <c r="AF29" s="14">
        <v>5</v>
      </c>
      <c r="AU29">
        <v>30</v>
      </c>
      <c r="AV29" s="14"/>
      <c r="AW29" s="14"/>
    </row>
    <row r="30" spans="1:49" ht="14.25" customHeight="1">
      <c r="A30" s="16"/>
      <c r="B30" s="18" t="s">
        <v>66</v>
      </c>
      <c r="C30" s="17"/>
      <c r="D30" s="17"/>
      <c r="E30" s="16">
        <v>5</v>
      </c>
      <c r="F30" s="17"/>
      <c r="G30" s="17"/>
      <c r="H30" s="17"/>
      <c r="I30" s="19">
        <f>SUM(D30:H30)</f>
        <v>5</v>
      </c>
      <c r="J30" s="17"/>
      <c r="K30" s="17"/>
      <c r="L30" s="17"/>
      <c r="M30" s="17"/>
      <c r="N30" s="17"/>
      <c r="O30" s="17"/>
      <c r="P30" s="27">
        <f t="shared" si="0"/>
        <v>40</v>
      </c>
      <c r="Y30" s="14">
        <v>5</v>
      </c>
      <c r="AF30" s="14">
        <v>5</v>
      </c>
      <c r="AU30">
        <v>30</v>
      </c>
      <c r="AV30" s="14"/>
      <c r="AW30" s="14"/>
    </row>
    <row r="31" spans="1:49">
      <c r="A31" s="16"/>
      <c r="B31" s="18" t="s">
        <v>67</v>
      </c>
      <c r="C31" s="20"/>
      <c r="D31" s="20"/>
      <c r="E31" s="20"/>
      <c r="F31" s="20"/>
      <c r="G31" s="20"/>
      <c r="H31" s="20"/>
      <c r="I31" s="19"/>
      <c r="J31" s="20"/>
      <c r="K31" s="20"/>
      <c r="L31" s="19"/>
      <c r="M31" s="19"/>
      <c r="N31" s="20"/>
      <c r="O31" s="17"/>
      <c r="P31" s="27">
        <f t="shared" si="0"/>
        <v>40</v>
      </c>
      <c r="Y31" s="14">
        <v>5</v>
      </c>
      <c r="AJ31" s="14">
        <v>5</v>
      </c>
      <c r="AU31">
        <v>30</v>
      </c>
      <c r="AV31" s="14"/>
      <c r="AW31" s="14"/>
    </row>
    <row r="32" spans="1:49" ht="15" customHeight="1">
      <c r="A32" s="16"/>
      <c r="B32" s="21" t="s">
        <v>68</v>
      </c>
      <c r="C32" s="17"/>
      <c r="D32" s="17"/>
      <c r="E32" s="17"/>
      <c r="F32" s="17"/>
      <c r="G32" s="17"/>
      <c r="H32" s="17"/>
      <c r="I32" s="26"/>
      <c r="J32" s="17"/>
      <c r="K32" s="17"/>
      <c r="L32" s="17"/>
      <c r="M32" s="17"/>
      <c r="N32" s="17"/>
      <c r="O32" s="17"/>
      <c r="P32" s="27">
        <f t="shared" si="0"/>
        <v>40</v>
      </c>
      <c r="AJ32" s="14">
        <v>5</v>
      </c>
      <c r="AO32" s="14">
        <v>5</v>
      </c>
      <c r="AU32">
        <v>30</v>
      </c>
      <c r="AV32" s="14"/>
      <c r="AW32" s="14"/>
    </row>
    <row r="33" spans="1:49" ht="15" customHeight="1">
      <c r="A33" s="16">
        <v>31</v>
      </c>
      <c r="B33" s="18" t="s">
        <v>70</v>
      </c>
      <c r="C33" s="22" t="s">
        <v>31</v>
      </c>
      <c r="D33" s="16">
        <v>1</v>
      </c>
      <c r="E33" s="16"/>
      <c r="F33" s="16">
        <v>0</v>
      </c>
      <c r="G33" s="16">
        <v>15</v>
      </c>
      <c r="H33" s="16">
        <v>30</v>
      </c>
      <c r="I33" s="26">
        <f>SUM(D33:H33)</f>
        <v>46</v>
      </c>
      <c r="J33" s="32" t="s">
        <v>71</v>
      </c>
      <c r="K33" s="32" t="s">
        <v>72</v>
      </c>
      <c r="L33" s="32" t="s">
        <v>73</v>
      </c>
      <c r="M33" s="17"/>
      <c r="N33" s="16"/>
      <c r="O33" s="16" t="s">
        <v>34</v>
      </c>
      <c r="P33" s="27">
        <f t="shared" si="0"/>
        <v>26</v>
      </c>
      <c r="AI33" s="14">
        <v>21</v>
      </c>
      <c r="AJ33" s="14">
        <v>5</v>
      </c>
      <c r="AV33" s="14"/>
      <c r="AW33" s="14"/>
    </row>
    <row r="34" spans="1:49">
      <c r="A34" s="16">
        <v>32</v>
      </c>
      <c r="B34" s="21" t="s">
        <v>74</v>
      </c>
      <c r="C34" s="17"/>
      <c r="D34" s="17"/>
      <c r="E34" s="16">
        <v>5</v>
      </c>
      <c r="F34" s="17">
        <v>5</v>
      </c>
      <c r="G34" s="17">
        <v>10</v>
      </c>
      <c r="H34" s="17">
        <v>10</v>
      </c>
      <c r="I34" s="19">
        <f>SUM(D34:H34)</f>
        <v>30</v>
      </c>
      <c r="J34" s="17" t="s">
        <v>75</v>
      </c>
      <c r="K34" s="17" t="s">
        <v>76</v>
      </c>
      <c r="L34" s="17"/>
      <c r="M34" s="17"/>
      <c r="N34" s="17"/>
      <c r="O34" s="17"/>
      <c r="P34" s="27">
        <f t="shared" si="0"/>
        <v>21</v>
      </c>
      <c r="AI34" s="14">
        <v>21</v>
      </c>
      <c r="AV34" s="14"/>
      <c r="AW34" s="14"/>
    </row>
    <row r="35" spans="1:49" ht="15" customHeight="1">
      <c r="A35" s="16"/>
      <c r="B35" s="19" t="s">
        <v>77</v>
      </c>
      <c r="C35" s="17"/>
      <c r="D35" s="16"/>
      <c r="E35" s="16"/>
      <c r="F35" s="16"/>
      <c r="G35" s="16">
        <v>25</v>
      </c>
      <c r="H35" s="16">
        <v>50</v>
      </c>
      <c r="I35" s="26">
        <f>SUM(D35:H35)</f>
        <v>75</v>
      </c>
      <c r="J35" s="16" t="s">
        <v>78</v>
      </c>
      <c r="K35" s="16" t="s">
        <v>79</v>
      </c>
      <c r="L35" s="47" t="s">
        <v>80</v>
      </c>
      <c r="M35" s="17"/>
      <c r="N35" s="16"/>
      <c r="O35" s="16" t="s">
        <v>34</v>
      </c>
      <c r="P35" s="27">
        <f t="shared" si="0"/>
        <v>21</v>
      </c>
      <c r="AI35" s="14">
        <v>21</v>
      </c>
      <c r="AV35" s="14"/>
      <c r="AW35" s="14"/>
    </row>
    <row r="36" spans="1:49">
      <c r="A36" s="16"/>
      <c r="B36" s="18" t="s">
        <v>81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27">
        <f t="shared" si="0"/>
        <v>21</v>
      </c>
      <c r="AI36" s="14">
        <v>21</v>
      </c>
      <c r="AV36" s="14"/>
      <c r="AW36" s="14"/>
    </row>
    <row r="37" spans="1:49" ht="15" customHeight="1">
      <c r="A37" s="16"/>
      <c r="B37" s="21" t="s">
        <v>82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27">
        <f t="shared" si="0"/>
        <v>21</v>
      </c>
      <c r="AI37" s="14">
        <v>21</v>
      </c>
      <c r="AV37" s="14"/>
      <c r="AW37" s="14"/>
    </row>
    <row r="38" spans="1:49">
      <c r="A38" s="16"/>
      <c r="B38" s="21" t="s">
        <v>83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27">
        <f t="shared" si="0"/>
        <v>21</v>
      </c>
      <c r="AI38" s="14">
        <v>21</v>
      </c>
      <c r="AV38" s="14"/>
      <c r="AW38" s="14"/>
    </row>
    <row r="39" spans="1:49">
      <c r="A39" s="16"/>
      <c r="B39" s="21" t="s">
        <v>84</v>
      </c>
      <c r="C39" s="17"/>
      <c r="D39" s="17"/>
      <c r="E39" s="17"/>
      <c r="F39" s="17"/>
      <c r="G39" s="17"/>
      <c r="H39" s="17"/>
      <c r="I39" s="19">
        <f>SUM(D39:H39)</f>
        <v>0</v>
      </c>
      <c r="J39" s="17"/>
      <c r="K39" s="17"/>
      <c r="L39" s="17"/>
      <c r="M39" s="17"/>
      <c r="N39" s="17"/>
      <c r="O39" s="17"/>
      <c r="P39" s="27">
        <f t="shared" si="0"/>
        <v>21</v>
      </c>
      <c r="AI39" s="14">
        <v>21</v>
      </c>
      <c r="AV39" s="14"/>
      <c r="AW39" s="14"/>
    </row>
    <row r="40" spans="1:49">
      <c r="A40" s="16"/>
      <c r="B40" s="21" t="s">
        <v>85</v>
      </c>
      <c r="C40" s="17"/>
      <c r="D40" s="17"/>
      <c r="E40" s="16">
        <v>5</v>
      </c>
      <c r="F40" s="17"/>
      <c r="G40" s="17"/>
      <c r="H40" s="17"/>
      <c r="I40" s="26">
        <f>SUM(D40:H40)</f>
        <v>5</v>
      </c>
      <c r="J40" s="17"/>
      <c r="K40" s="17"/>
      <c r="L40" s="17"/>
      <c r="M40" s="17"/>
      <c r="N40" s="17"/>
      <c r="O40" s="17"/>
      <c r="P40" s="27">
        <f t="shared" si="0"/>
        <v>21</v>
      </c>
      <c r="AI40" s="14">
        <v>21</v>
      </c>
      <c r="AV40" s="14"/>
      <c r="AW40" s="14"/>
    </row>
    <row r="41" spans="1:49">
      <c r="A41" s="16"/>
      <c r="B41" s="19" t="s">
        <v>86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27">
        <f t="shared" si="0"/>
        <v>21</v>
      </c>
      <c r="AI41" s="14">
        <v>21</v>
      </c>
      <c r="AV41" s="14"/>
      <c r="AW41" s="14"/>
    </row>
    <row r="42" spans="1:49" ht="15" customHeight="1">
      <c r="A42" s="16"/>
      <c r="B42" s="21" t="s">
        <v>87</v>
      </c>
      <c r="C42" s="17"/>
      <c r="D42" s="17"/>
      <c r="E42" s="17"/>
      <c r="F42" s="17"/>
      <c r="G42" s="17"/>
      <c r="H42" s="17"/>
      <c r="I42" s="26">
        <f>SUM(D43:H43)</f>
        <v>0</v>
      </c>
      <c r="J42" s="17"/>
      <c r="K42" s="17"/>
      <c r="L42" s="17"/>
      <c r="M42" s="17"/>
      <c r="N42" s="17"/>
      <c r="O42" s="17"/>
      <c r="P42" s="27">
        <f t="shared" si="0"/>
        <v>21</v>
      </c>
      <c r="AI42" s="14">
        <v>21</v>
      </c>
      <c r="AV42" s="14"/>
      <c r="AW42" s="14"/>
    </row>
    <row r="43" spans="1:49" ht="15" customHeight="1">
      <c r="A43" s="16"/>
      <c r="B43" s="21" t="s">
        <v>88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27">
        <f t="shared" si="0"/>
        <v>21</v>
      </c>
      <c r="AI43" s="14">
        <v>21</v>
      </c>
      <c r="AT43"/>
      <c r="AV43" s="14"/>
      <c r="AW43" s="14"/>
    </row>
    <row r="44" spans="1:49">
      <c r="A44" s="16"/>
      <c r="B44" s="18" t="s">
        <v>89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27">
        <f t="shared" si="0"/>
        <v>21</v>
      </c>
      <c r="AI44" s="14">
        <v>21</v>
      </c>
      <c r="AV44" s="14"/>
      <c r="AW44" s="14"/>
    </row>
    <row r="45" spans="1:49" ht="15" customHeight="1">
      <c r="A45" s="16">
        <v>43</v>
      </c>
      <c r="B45" s="21" t="s">
        <v>90</v>
      </c>
      <c r="P45" s="27">
        <f t="shared" si="0"/>
        <v>20</v>
      </c>
      <c r="Y45" s="14">
        <v>5</v>
      </c>
      <c r="AF45" s="14">
        <v>5</v>
      </c>
      <c r="AJ45" s="14">
        <v>5</v>
      </c>
      <c r="AO45" s="14">
        <v>5</v>
      </c>
      <c r="AV45" s="14"/>
      <c r="AW45" s="14"/>
    </row>
    <row r="46" spans="1:49" ht="16.5" customHeight="1">
      <c r="A46" s="23">
        <v>44</v>
      </c>
      <c r="B46" s="46" t="s">
        <v>91</v>
      </c>
      <c r="P46" s="27">
        <f t="shared" si="0"/>
        <v>15</v>
      </c>
      <c r="Y46" s="14">
        <v>5</v>
      </c>
      <c r="AF46" s="14">
        <v>5</v>
      </c>
      <c r="AJ46" s="14">
        <v>5</v>
      </c>
      <c r="AV46" s="14"/>
      <c r="AW46" s="14"/>
    </row>
    <row r="47" spans="1:49" ht="15" customHeight="1">
      <c r="A47" s="16">
        <v>45</v>
      </c>
      <c r="B47" s="18" t="s">
        <v>92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27">
        <f t="shared" si="0"/>
        <v>10</v>
      </c>
      <c r="Y47" s="14">
        <v>5</v>
      </c>
      <c r="AO47" s="14">
        <v>5</v>
      </c>
      <c r="AV47" s="14"/>
      <c r="AW47" s="14"/>
    </row>
    <row r="48" spans="1:49" ht="15" customHeight="1">
      <c r="A48" s="16">
        <v>46</v>
      </c>
      <c r="B48" s="18" t="s">
        <v>93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27">
        <f t="shared" si="0"/>
        <v>5</v>
      </c>
      <c r="Y48" s="14">
        <v>5</v>
      </c>
      <c r="AV48" s="14"/>
      <c r="AW48" s="14"/>
    </row>
    <row r="49" spans="1:49" ht="15" customHeight="1">
      <c r="A49" s="16"/>
      <c r="B49" s="17" t="s">
        <v>94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27">
        <f t="shared" si="0"/>
        <v>5</v>
      </c>
      <c r="Y49" s="14">
        <v>5</v>
      </c>
      <c r="AV49" s="14"/>
      <c r="AW49" s="14"/>
    </row>
    <row r="50" spans="1:49">
      <c r="A50" s="16"/>
      <c r="B50" s="18" t="s">
        <v>95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27">
        <f t="shared" si="0"/>
        <v>5</v>
      </c>
      <c r="AO50" s="14">
        <v>5</v>
      </c>
      <c r="AV50" s="14"/>
      <c r="AW50" s="14"/>
    </row>
    <row r="51" spans="1:49">
      <c r="A51" s="16"/>
      <c r="B51" s="21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27">
        <f t="shared" ref="P51" si="1">SUM(Q51:EA51)</f>
        <v>0</v>
      </c>
    </row>
    <row r="52" spans="1:49">
      <c r="A52" s="16"/>
      <c r="B52" s="21"/>
      <c r="C52" s="17"/>
      <c r="D52" s="17"/>
      <c r="E52" s="16"/>
      <c r="F52" s="17"/>
      <c r="G52" s="17"/>
      <c r="H52" s="17"/>
      <c r="I52" s="26"/>
      <c r="J52" s="17"/>
      <c r="K52" s="17"/>
      <c r="L52" s="17"/>
      <c r="M52" s="17"/>
      <c r="N52" s="17"/>
      <c r="O52" s="17"/>
      <c r="P52" s="27">
        <f t="shared" ref="P52" si="2">SUM(Q52:EA52)</f>
        <v>0</v>
      </c>
    </row>
    <row r="53" spans="1:49">
      <c r="A53" s="16"/>
      <c r="B53" s="21"/>
      <c r="C53" s="17"/>
      <c r="D53" s="17"/>
      <c r="E53" s="17"/>
      <c r="F53" s="17"/>
      <c r="G53" s="17"/>
      <c r="H53" s="17"/>
      <c r="I53" s="19">
        <f>SUM(D53:H53)</f>
        <v>0</v>
      </c>
      <c r="J53" s="17"/>
      <c r="K53" s="17"/>
      <c r="L53" s="17"/>
      <c r="M53" s="17"/>
      <c r="N53" s="17"/>
      <c r="O53" s="17"/>
      <c r="P53" s="27">
        <f t="shared" ref="P53:P54" si="3">SUM(Q53:EA53)</f>
        <v>0</v>
      </c>
    </row>
    <row r="54" spans="1:49" ht="15" customHeight="1">
      <c r="A54" s="16"/>
      <c r="B54" s="21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7">
        <f t="shared" si="3"/>
        <v>0</v>
      </c>
    </row>
    <row r="55" spans="1:49">
      <c r="A55" s="16"/>
      <c r="B55" s="21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27">
        <f t="shared" ref="P55:P72" si="4">SUM(Q55:EA55)</f>
        <v>0</v>
      </c>
    </row>
    <row r="56" spans="1:49">
      <c r="A56" s="16"/>
      <c r="B56" s="18"/>
      <c r="C56" s="22" t="s">
        <v>31</v>
      </c>
      <c r="D56" s="16"/>
      <c r="E56" s="16">
        <v>5</v>
      </c>
      <c r="F56" s="16"/>
      <c r="G56" s="16"/>
      <c r="H56" s="16"/>
      <c r="I56" s="26">
        <f>SUM(D56:H56)</f>
        <v>5</v>
      </c>
      <c r="J56" s="16"/>
      <c r="K56" s="16"/>
      <c r="L56" s="17"/>
      <c r="M56" s="17"/>
      <c r="N56" s="16"/>
      <c r="O56" s="16" t="s">
        <v>34</v>
      </c>
      <c r="P56" s="27">
        <f t="shared" si="4"/>
        <v>0</v>
      </c>
    </row>
    <row r="57" spans="1:49" ht="15" customHeight="1">
      <c r="A57" s="16"/>
      <c r="B57" s="18"/>
      <c r="C57" s="19"/>
      <c r="D57" s="20"/>
      <c r="E57" s="20">
        <v>5</v>
      </c>
      <c r="F57" s="20">
        <v>0</v>
      </c>
      <c r="G57" s="20">
        <v>25</v>
      </c>
      <c r="H57" s="20">
        <v>40</v>
      </c>
      <c r="I57" s="19">
        <f>SUM(D57:H57)</f>
        <v>70</v>
      </c>
      <c r="J57" s="28" t="s">
        <v>96</v>
      </c>
      <c r="K57" s="33" t="s">
        <v>97</v>
      </c>
      <c r="L57" s="28" t="s">
        <v>98</v>
      </c>
      <c r="M57" s="19"/>
      <c r="N57" s="20"/>
      <c r="O57" s="16" t="s">
        <v>34</v>
      </c>
      <c r="P57" s="27">
        <f t="shared" si="4"/>
        <v>0</v>
      </c>
    </row>
    <row r="58" spans="1:49">
      <c r="A58" s="16"/>
      <c r="B58" s="18"/>
      <c r="C58" s="17"/>
      <c r="D58" s="16"/>
      <c r="E58" s="16">
        <v>10</v>
      </c>
      <c r="F58" s="16"/>
      <c r="G58" s="16">
        <v>10</v>
      </c>
      <c r="H58" s="16">
        <v>20</v>
      </c>
      <c r="I58" s="26">
        <f>SUM(D58:H58)</f>
        <v>40</v>
      </c>
      <c r="J58" s="16" t="s">
        <v>99</v>
      </c>
      <c r="K58" s="16" t="s">
        <v>100</v>
      </c>
      <c r="L58" s="17"/>
      <c r="M58" s="17"/>
      <c r="N58" s="16"/>
      <c r="O58" s="16" t="s">
        <v>34</v>
      </c>
      <c r="P58" s="27">
        <f t="shared" si="4"/>
        <v>0</v>
      </c>
    </row>
    <row r="59" spans="1:49">
      <c r="A59" s="16"/>
      <c r="B59" s="18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27">
        <f t="shared" si="4"/>
        <v>0</v>
      </c>
    </row>
    <row r="60" spans="1:49">
      <c r="A60" s="16"/>
      <c r="B60" s="21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27">
        <f t="shared" si="4"/>
        <v>0</v>
      </c>
    </row>
    <row r="61" spans="1:49">
      <c r="A61" s="16"/>
      <c r="B61" s="21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27">
        <f t="shared" si="4"/>
        <v>0</v>
      </c>
    </row>
    <row r="62" spans="1:49">
      <c r="A62" s="16">
        <v>76</v>
      </c>
      <c r="B62" s="18"/>
      <c r="C62" s="17"/>
      <c r="D62" s="16"/>
      <c r="E62" s="16">
        <v>10</v>
      </c>
      <c r="F62" s="16"/>
      <c r="G62" s="16">
        <v>10</v>
      </c>
      <c r="H62" s="16">
        <v>20</v>
      </c>
      <c r="I62" s="26">
        <f>SUM(D62:H62)</f>
        <v>40</v>
      </c>
      <c r="J62" s="16" t="s">
        <v>101</v>
      </c>
      <c r="K62" s="16" t="s">
        <v>102</v>
      </c>
      <c r="L62" s="17"/>
      <c r="M62" s="17"/>
      <c r="N62" s="16"/>
      <c r="O62" s="16" t="s">
        <v>34</v>
      </c>
      <c r="P62" s="27">
        <f t="shared" si="4"/>
        <v>0</v>
      </c>
    </row>
    <row r="63" spans="1:49">
      <c r="A63" s="16"/>
      <c r="B63" s="18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27">
        <f t="shared" si="4"/>
        <v>0</v>
      </c>
    </row>
    <row r="64" spans="1:49">
      <c r="A64" s="16"/>
      <c r="B64" s="17"/>
      <c r="C64" s="20" t="s">
        <v>31</v>
      </c>
      <c r="D64" s="20">
        <v>0</v>
      </c>
      <c r="E64" s="20">
        <v>5</v>
      </c>
      <c r="F64" s="20">
        <v>0</v>
      </c>
      <c r="G64" s="20">
        <v>0</v>
      </c>
      <c r="H64" s="20">
        <v>0</v>
      </c>
      <c r="I64" s="19">
        <f>SUM(D64:H64)</f>
        <v>5</v>
      </c>
      <c r="J64" s="20"/>
      <c r="K64" s="20"/>
      <c r="L64" s="19"/>
      <c r="M64" s="19"/>
      <c r="N64" s="20"/>
      <c r="O64" s="16" t="s">
        <v>34</v>
      </c>
      <c r="P64" s="27">
        <f t="shared" si="4"/>
        <v>0</v>
      </c>
    </row>
    <row r="65" spans="1:16">
      <c r="A65" s="16"/>
      <c r="B65" s="19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27">
        <f t="shared" si="4"/>
        <v>0</v>
      </c>
    </row>
    <row r="66" spans="1:16">
      <c r="A66" s="16"/>
      <c r="B66" s="21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27">
        <f t="shared" si="4"/>
        <v>0</v>
      </c>
    </row>
    <row r="67" spans="1:16">
      <c r="A67" s="16"/>
      <c r="B67" s="21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27">
        <f t="shared" si="4"/>
        <v>0</v>
      </c>
    </row>
    <row r="68" spans="1:16">
      <c r="A68" s="16"/>
      <c r="B68" s="21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27">
        <f t="shared" si="4"/>
        <v>0</v>
      </c>
    </row>
    <row r="69" spans="1:16">
      <c r="A69" s="16"/>
      <c r="B69" s="21"/>
      <c r="P69" s="27">
        <f t="shared" si="4"/>
        <v>0</v>
      </c>
    </row>
    <row r="70" spans="1:16">
      <c r="A70" s="16"/>
      <c r="B70" s="21"/>
      <c r="P70" s="27">
        <f t="shared" si="4"/>
        <v>0</v>
      </c>
    </row>
    <row r="71" spans="1:16">
      <c r="A71" s="16"/>
      <c r="B71" s="21"/>
      <c r="P71" s="27">
        <f t="shared" si="4"/>
        <v>0</v>
      </c>
    </row>
    <row r="72" spans="1:16">
      <c r="A72" s="16"/>
      <c r="B72" s="21"/>
      <c r="P72" s="27">
        <f t="shared" si="4"/>
        <v>0</v>
      </c>
    </row>
  </sheetData>
  <autoFilter ref="A2:BI72" xr:uid="{00000000-0009-0000-0000-000000000000}"/>
  <sortState xmlns:xlrd2="http://schemas.microsoft.com/office/spreadsheetml/2017/richdata2" ref="B3:AX50">
    <sortCondition descending="1" ref="P3:P50"/>
  </sortState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88"/>
  <sheetViews>
    <sheetView workbookViewId="0">
      <pane xSplit="16" ySplit="2" topLeftCell="Q3" activePane="bottomRight" state="frozen"/>
      <selection pane="topRight"/>
      <selection pane="bottomLeft"/>
      <selection pane="bottomRight" activeCell="B2" sqref="B2"/>
    </sheetView>
  </sheetViews>
  <sheetFormatPr defaultColWidth="9" defaultRowHeight="14.4"/>
  <cols>
    <col min="1" max="1" width="4.44140625" style="14" customWidth="1"/>
    <col min="2" max="2" width="20" customWidth="1"/>
    <col min="3" max="3" width="16.109375" hidden="1" customWidth="1"/>
    <col min="4" max="5" width="9.109375" hidden="1" customWidth="1"/>
    <col min="6" max="6" width="12.109375" hidden="1" customWidth="1"/>
    <col min="7" max="7" width="12.6640625" hidden="1" customWidth="1"/>
    <col min="8" max="11" width="9.109375" hidden="1" customWidth="1"/>
    <col min="12" max="12" width="10" hidden="1" customWidth="1"/>
    <col min="13" max="14" width="9.109375" hidden="1" customWidth="1"/>
    <col min="15" max="15" width="30.44140625" hidden="1" customWidth="1"/>
    <col min="16" max="16" width="9.109375" style="15"/>
    <col min="17" max="18" width="9.109375" style="14"/>
    <col min="19" max="21" width="10.109375" style="14" customWidth="1"/>
    <col min="22" max="24" width="11.109375" style="14" customWidth="1"/>
    <col min="25" max="25" width="12.88671875" style="14" customWidth="1"/>
    <col min="26" max="37" width="11.6640625" style="14" customWidth="1"/>
    <col min="38" max="38" width="11.6640625" customWidth="1"/>
    <col min="45" max="45" width="10.5546875" customWidth="1"/>
    <col min="48" max="48" width="9.6640625" customWidth="1"/>
  </cols>
  <sheetData>
    <row r="1" spans="1:54">
      <c r="B1" t="s">
        <v>198</v>
      </c>
      <c r="D1" s="14"/>
      <c r="E1" s="14"/>
      <c r="F1" s="14"/>
      <c r="G1" s="14"/>
      <c r="H1" s="14"/>
      <c r="I1" s="25"/>
      <c r="J1" s="14"/>
      <c r="K1" s="14"/>
      <c r="N1" s="14"/>
    </row>
    <row r="2" spans="1:54" ht="100.8">
      <c r="A2" s="16" t="s">
        <v>0</v>
      </c>
      <c r="B2" s="17" t="s">
        <v>103</v>
      </c>
      <c r="C2" s="17"/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26"/>
      <c r="J2" s="16"/>
      <c r="K2" s="16"/>
      <c r="L2" s="17"/>
      <c r="M2" s="17"/>
      <c r="N2" s="16"/>
      <c r="O2" s="17"/>
      <c r="P2" s="27" t="s">
        <v>7</v>
      </c>
      <c r="Q2" s="14" t="s">
        <v>104</v>
      </c>
      <c r="R2" s="37" t="s">
        <v>105</v>
      </c>
      <c r="S2" s="38">
        <v>45205</v>
      </c>
      <c r="T2" s="38" t="s">
        <v>106</v>
      </c>
      <c r="U2" s="38" t="s">
        <v>107</v>
      </c>
      <c r="V2" s="38">
        <v>45219</v>
      </c>
      <c r="W2" s="38" t="s">
        <v>108</v>
      </c>
      <c r="X2" s="38" t="s">
        <v>109</v>
      </c>
      <c r="Y2" s="39">
        <v>45362</v>
      </c>
      <c r="Z2" s="40" t="s">
        <v>110</v>
      </c>
      <c r="AA2" s="40">
        <v>45254</v>
      </c>
      <c r="AB2" s="40">
        <v>45627</v>
      </c>
      <c r="AC2" s="40" t="s">
        <v>111</v>
      </c>
      <c r="AD2" s="40" t="s">
        <v>112</v>
      </c>
      <c r="AE2" s="40">
        <v>45648</v>
      </c>
      <c r="AF2" s="41">
        <v>45655</v>
      </c>
      <c r="AG2" s="41">
        <v>45657</v>
      </c>
      <c r="AH2" s="41" t="s">
        <v>113</v>
      </c>
      <c r="AI2" s="41">
        <v>45302</v>
      </c>
      <c r="AJ2" s="41" t="s">
        <v>114</v>
      </c>
      <c r="AK2" s="41">
        <v>45310</v>
      </c>
      <c r="AL2" s="41" t="s">
        <v>115</v>
      </c>
      <c r="AM2" s="42">
        <v>45690</v>
      </c>
      <c r="AN2" s="42">
        <v>45330</v>
      </c>
      <c r="AO2" s="42">
        <v>45704</v>
      </c>
      <c r="AP2" s="42" t="s">
        <v>25</v>
      </c>
      <c r="AQ2" s="40" t="s">
        <v>116</v>
      </c>
      <c r="AR2" s="42">
        <v>45718</v>
      </c>
      <c r="AS2" s="42" t="s">
        <v>117</v>
      </c>
      <c r="AT2" s="42">
        <v>45725</v>
      </c>
      <c r="AU2" s="42" t="s">
        <v>118</v>
      </c>
      <c r="AV2" s="43" t="s">
        <v>27</v>
      </c>
      <c r="AW2" s="42" t="s">
        <v>28</v>
      </c>
      <c r="AX2" s="42" t="s">
        <v>29</v>
      </c>
      <c r="AY2" s="42"/>
      <c r="AZ2" s="42"/>
      <c r="BA2" s="44"/>
      <c r="BB2" s="44"/>
    </row>
    <row r="3" spans="1:54" ht="15" customHeight="1">
      <c r="A3" s="16">
        <v>1</v>
      </c>
      <c r="B3" s="18" t="s">
        <v>119</v>
      </c>
      <c r="C3" s="19"/>
      <c r="D3" s="20"/>
      <c r="E3" s="20"/>
      <c r="F3" s="20"/>
      <c r="G3" s="20">
        <v>10</v>
      </c>
      <c r="H3" s="20">
        <v>20</v>
      </c>
      <c r="I3" s="19">
        <f>SUM(D3:H3)</f>
        <v>30</v>
      </c>
      <c r="J3" s="20" t="s">
        <v>120</v>
      </c>
      <c r="K3" s="20" t="s">
        <v>121</v>
      </c>
      <c r="L3" s="19"/>
      <c r="M3" s="19"/>
      <c r="N3" s="20"/>
      <c r="O3" s="16" t="s">
        <v>34</v>
      </c>
      <c r="P3" s="27">
        <f t="shared" ref="P3:P34" si="0">SUM(Q3:DU3)</f>
        <v>536</v>
      </c>
      <c r="R3" s="14">
        <v>30</v>
      </c>
      <c r="S3" s="14">
        <v>20</v>
      </c>
      <c r="U3" s="14">
        <v>25</v>
      </c>
      <c r="V3" s="14">
        <v>20</v>
      </c>
      <c r="X3" s="14">
        <v>25</v>
      </c>
      <c r="Y3" s="14">
        <v>30</v>
      </c>
      <c r="Z3" s="14">
        <v>30</v>
      </c>
      <c r="AA3" s="14">
        <v>25</v>
      </c>
      <c r="AC3" s="14">
        <v>5</v>
      </c>
      <c r="AD3" s="14">
        <v>40</v>
      </c>
      <c r="AF3" s="14">
        <v>15</v>
      </c>
      <c r="AG3" s="14">
        <v>30</v>
      </c>
      <c r="AH3" s="14">
        <v>31</v>
      </c>
      <c r="AI3" s="14">
        <v>20</v>
      </c>
      <c r="AK3" s="14">
        <v>10</v>
      </c>
      <c r="AL3" s="14">
        <v>35</v>
      </c>
      <c r="AM3" s="14"/>
      <c r="AN3" s="14">
        <v>20</v>
      </c>
      <c r="AO3" s="14">
        <v>15</v>
      </c>
      <c r="AP3" s="14">
        <v>15</v>
      </c>
      <c r="AQ3" s="14">
        <v>20</v>
      </c>
      <c r="AR3" s="14">
        <v>15</v>
      </c>
      <c r="AS3" s="14">
        <v>50</v>
      </c>
      <c r="AT3" s="14"/>
      <c r="AU3" s="14">
        <v>10</v>
      </c>
      <c r="AV3" s="14"/>
      <c r="AW3" s="14"/>
      <c r="AY3" s="14"/>
    </row>
    <row r="4" spans="1:54" ht="15" customHeight="1">
      <c r="A4" s="16">
        <v>2</v>
      </c>
      <c r="B4" s="21" t="s">
        <v>122</v>
      </c>
      <c r="C4" s="17"/>
      <c r="D4" s="16"/>
      <c r="E4" s="16"/>
      <c r="F4" s="16"/>
      <c r="G4" s="16">
        <v>10</v>
      </c>
      <c r="H4" s="16">
        <v>20</v>
      </c>
      <c r="I4" s="26">
        <f>SUM(D4:H4)</f>
        <v>30</v>
      </c>
      <c r="J4" s="16" t="s">
        <v>123</v>
      </c>
      <c r="K4" s="16" t="s">
        <v>124</v>
      </c>
      <c r="L4" s="17"/>
      <c r="M4" s="17"/>
      <c r="N4" s="16"/>
      <c r="O4" s="16" t="s">
        <v>34</v>
      </c>
      <c r="P4" s="27">
        <f t="shared" si="0"/>
        <v>361</v>
      </c>
      <c r="Q4" s="14">
        <v>30</v>
      </c>
      <c r="R4" s="14">
        <v>30</v>
      </c>
      <c r="U4" s="14">
        <v>15</v>
      </c>
      <c r="V4" s="14">
        <v>5</v>
      </c>
      <c r="W4" s="14">
        <v>20</v>
      </c>
      <c r="Z4" s="14">
        <v>20</v>
      </c>
      <c r="AA4" s="14">
        <v>15</v>
      </c>
      <c r="AB4" s="14">
        <v>10</v>
      </c>
      <c r="AC4" s="14">
        <v>10</v>
      </c>
      <c r="AD4" s="14">
        <v>20</v>
      </c>
      <c r="AE4" s="14">
        <v>10</v>
      </c>
      <c r="AG4" s="14">
        <v>20</v>
      </c>
      <c r="AH4" s="14">
        <v>21</v>
      </c>
      <c r="AJ4" s="14">
        <v>10</v>
      </c>
      <c r="AK4" s="14">
        <v>10</v>
      </c>
      <c r="AL4" s="14"/>
      <c r="AM4" s="14"/>
      <c r="AN4" s="14"/>
      <c r="AO4" s="14"/>
      <c r="AP4" s="14">
        <v>20</v>
      </c>
      <c r="AQ4" s="14"/>
      <c r="AR4" s="14">
        <v>10</v>
      </c>
      <c r="AS4" s="14">
        <v>40</v>
      </c>
      <c r="AT4" s="14">
        <v>30</v>
      </c>
      <c r="AU4" s="14">
        <v>15</v>
      </c>
      <c r="AV4" s="14"/>
      <c r="AW4" s="14"/>
    </row>
    <row r="5" spans="1:54" ht="15" customHeight="1">
      <c r="A5" s="16"/>
      <c r="B5" s="18" t="s">
        <v>125</v>
      </c>
      <c r="C5" s="19"/>
      <c r="D5" s="20"/>
      <c r="E5" s="20"/>
      <c r="F5" s="20"/>
      <c r="G5" s="20">
        <v>10</v>
      </c>
      <c r="H5" s="20">
        <v>20</v>
      </c>
      <c r="I5" s="19">
        <f>SUM(D5:H5)</f>
        <v>30</v>
      </c>
      <c r="J5" s="20" t="s">
        <v>126</v>
      </c>
      <c r="K5" s="20" t="s">
        <v>127</v>
      </c>
      <c r="L5" s="19"/>
      <c r="M5" s="19"/>
      <c r="N5" s="20"/>
      <c r="O5" s="16" t="s">
        <v>34</v>
      </c>
      <c r="P5" s="27">
        <f t="shared" si="0"/>
        <v>361</v>
      </c>
      <c r="S5" s="14">
        <v>20</v>
      </c>
      <c r="V5" s="14">
        <v>20</v>
      </c>
      <c r="Y5" s="14">
        <v>25</v>
      </c>
      <c r="Z5" s="14">
        <v>10</v>
      </c>
      <c r="AA5" s="14">
        <v>35</v>
      </c>
      <c r="AB5" s="14">
        <v>20</v>
      </c>
      <c r="AC5" s="14">
        <v>5</v>
      </c>
      <c r="AE5" s="14">
        <v>20</v>
      </c>
      <c r="AF5" s="14">
        <v>20</v>
      </c>
      <c r="AH5" s="14">
        <v>16</v>
      </c>
      <c r="AJ5" s="14">
        <v>10</v>
      </c>
      <c r="AK5" s="14">
        <v>30</v>
      </c>
      <c r="AL5" s="14">
        <v>20</v>
      </c>
      <c r="AM5" s="14"/>
      <c r="AN5" s="14">
        <v>25</v>
      </c>
      <c r="AO5" s="14"/>
      <c r="AP5" s="14"/>
      <c r="AQ5" s="14"/>
      <c r="AR5" s="14"/>
      <c r="AS5" s="14">
        <v>50</v>
      </c>
      <c r="AT5" s="14"/>
      <c r="AU5" s="14"/>
      <c r="AV5" s="14">
        <v>20</v>
      </c>
      <c r="AW5" s="14">
        <v>15</v>
      </c>
      <c r="AX5" s="14"/>
      <c r="AY5" s="14"/>
      <c r="AZ5" s="14"/>
    </row>
    <row r="6" spans="1:54" ht="15" customHeight="1">
      <c r="A6" s="16">
        <v>4</v>
      </c>
      <c r="B6" s="19" t="s">
        <v>128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27">
        <f t="shared" si="0"/>
        <v>281</v>
      </c>
      <c r="U6" s="14">
        <v>20</v>
      </c>
      <c r="V6" s="14">
        <v>15</v>
      </c>
      <c r="AC6" s="14">
        <v>10</v>
      </c>
      <c r="AE6" s="14">
        <v>10</v>
      </c>
      <c r="AH6" s="14">
        <v>26</v>
      </c>
      <c r="AJ6" s="14">
        <v>10</v>
      </c>
      <c r="AL6">
        <v>25</v>
      </c>
      <c r="AM6">
        <v>10</v>
      </c>
      <c r="AN6" s="14">
        <v>15</v>
      </c>
      <c r="AO6" s="14">
        <v>10</v>
      </c>
      <c r="AP6" s="14">
        <v>10</v>
      </c>
      <c r="AQ6" s="14">
        <v>20</v>
      </c>
      <c r="AR6" s="14"/>
      <c r="AS6" s="14">
        <v>35</v>
      </c>
      <c r="AT6" s="14">
        <v>10</v>
      </c>
      <c r="AU6" s="14">
        <v>15</v>
      </c>
      <c r="AV6" s="14">
        <v>20</v>
      </c>
      <c r="AW6" s="14">
        <v>20</v>
      </c>
    </row>
    <row r="7" spans="1:54" ht="15" customHeight="1">
      <c r="A7" s="16">
        <v>5</v>
      </c>
      <c r="B7" s="19" t="s">
        <v>130</v>
      </c>
      <c r="C7" s="20" t="s">
        <v>31</v>
      </c>
      <c r="D7" s="20">
        <v>0</v>
      </c>
      <c r="E7" s="20">
        <v>10</v>
      </c>
      <c r="F7" s="20">
        <v>0</v>
      </c>
      <c r="G7" s="20">
        <v>0</v>
      </c>
      <c r="H7" s="20">
        <v>0</v>
      </c>
      <c r="I7" s="19">
        <f>SUM(D7:H7)</f>
        <v>10</v>
      </c>
      <c r="J7" s="20"/>
      <c r="K7" s="20"/>
      <c r="L7" s="19"/>
      <c r="M7" s="19"/>
      <c r="N7" s="20"/>
      <c r="O7" s="16" t="s">
        <v>34</v>
      </c>
      <c r="P7" s="27">
        <f t="shared" si="0"/>
        <v>266</v>
      </c>
      <c r="V7" s="14">
        <v>20</v>
      </c>
      <c r="X7" s="14">
        <v>30</v>
      </c>
      <c r="Z7" s="14">
        <v>15</v>
      </c>
      <c r="AC7" s="14">
        <v>10</v>
      </c>
      <c r="AH7" s="14">
        <v>21</v>
      </c>
      <c r="AJ7" s="14">
        <v>10</v>
      </c>
      <c r="AL7">
        <v>20</v>
      </c>
      <c r="AM7">
        <v>10</v>
      </c>
      <c r="AN7" s="14"/>
      <c r="AO7" s="14"/>
      <c r="AP7">
        <v>15</v>
      </c>
      <c r="AQ7" s="14">
        <v>20</v>
      </c>
      <c r="AR7" s="14"/>
      <c r="AS7" s="14">
        <v>40</v>
      </c>
      <c r="AT7" s="14"/>
      <c r="AU7" s="14">
        <v>15</v>
      </c>
      <c r="AV7" s="14">
        <v>20</v>
      </c>
      <c r="AW7" s="14">
        <v>20</v>
      </c>
      <c r="AX7" s="14"/>
    </row>
    <row r="8" spans="1:54" ht="15" customHeight="1">
      <c r="A8" s="16">
        <v>6</v>
      </c>
      <c r="B8" s="21" t="s">
        <v>129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27">
        <f t="shared" si="0"/>
        <v>241</v>
      </c>
      <c r="T8" s="14">
        <v>25</v>
      </c>
      <c r="W8" s="14">
        <v>20</v>
      </c>
      <c r="Y8" s="14">
        <v>15</v>
      </c>
      <c r="AB8" s="14">
        <v>20</v>
      </c>
      <c r="AC8" s="14">
        <v>10</v>
      </c>
      <c r="AD8" s="14">
        <v>20</v>
      </c>
      <c r="AH8" s="14">
        <v>16</v>
      </c>
      <c r="AJ8" s="14">
        <v>10</v>
      </c>
      <c r="AL8" s="14">
        <v>30</v>
      </c>
      <c r="AN8" s="14">
        <v>30</v>
      </c>
      <c r="AO8" s="14"/>
      <c r="AP8" s="14">
        <v>25</v>
      </c>
      <c r="AQ8" s="14"/>
      <c r="AR8" s="14"/>
      <c r="AU8" s="14">
        <v>20</v>
      </c>
      <c r="AV8" s="14"/>
      <c r="AW8" s="14"/>
      <c r="AY8" s="14"/>
    </row>
    <row r="9" spans="1:54" ht="15" customHeight="1">
      <c r="A9" s="16"/>
      <c r="B9" s="21" t="s">
        <v>137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27">
        <f t="shared" si="0"/>
        <v>241</v>
      </c>
      <c r="AC9" s="14">
        <v>10</v>
      </c>
      <c r="AH9" s="14">
        <v>31</v>
      </c>
      <c r="AJ9" s="14">
        <v>10</v>
      </c>
      <c r="AK9" s="14">
        <v>20</v>
      </c>
      <c r="AL9" s="14">
        <v>15</v>
      </c>
      <c r="AO9" s="14">
        <v>35</v>
      </c>
      <c r="AQ9" s="14"/>
      <c r="AR9" s="14">
        <v>10</v>
      </c>
      <c r="AS9">
        <v>30</v>
      </c>
      <c r="AU9">
        <v>25</v>
      </c>
      <c r="AV9" s="14">
        <v>20</v>
      </c>
      <c r="AW9" s="14">
        <v>15</v>
      </c>
      <c r="AX9">
        <v>20</v>
      </c>
    </row>
    <row r="10" spans="1:54" ht="15" customHeight="1">
      <c r="A10" s="16">
        <v>8</v>
      </c>
      <c r="B10" s="18" t="s">
        <v>131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27">
        <f t="shared" si="0"/>
        <v>226</v>
      </c>
      <c r="V10" s="14">
        <v>30</v>
      </c>
      <c r="AC10" s="14">
        <v>10</v>
      </c>
      <c r="AE10" s="14">
        <v>25</v>
      </c>
      <c r="AH10" s="14">
        <v>31</v>
      </c>
      <c r="AJ10" s="14">
        <v>10</v>
      </c>
      <c r="AL10">
        <v>35</v>
      </c>
      <c r="AM10" s="14">
        <v>20</v>
      </c>
      <c r="AN10" s="14"/>
      <c r="AO10" s="14">
        <v>25</v>
      </c>
      <c r="AP10" s="14"/>
      <c r="AT10" s="14">
        <v>10</v>
      </c>
      <c r="AU10">
        <v>15</v>
      </c>
      <c r="AV10" s="14">
        <v>15</v>
      </c>
      <c r="AW10" s="14"/>
    </row>
    <row r="11" spans="1:54" ht="15" customHeight="1">
      <c r="A11" s="16"/>
      <c r="B11" s="17" t="s">
        <v>132</v>
      </c>
      <c r="C11" s="16" t="s">
        <v>31</v>
      </c>
      <c r="D11" s="16">
        <v>1</v>
      </c>
      <c r="E11" s="16">
        <v>10</v>
      </c>
      <c r="F11" s="16">
        <v>0</v>
      </c>
      <c r="G11" s="16">
        <v>20</v>
      </c>
      <c r="H11" s="16">
        <v>30</v>
      </c>
      <c r="I11" s="26">
        <f>SUM(D11:H11)</f>
        <v>61</v>
      </c>
      <c r="J11" s="16" t="s">
        <v>133</v>
      </c>
      <c r="K11" s="16" t="s">
        <v>134</v>
      </c>
      <c r="L11" s="17" t="s">
        <v>135</v>
      </c>
      <c r="M11" s="17"/>
      <c r="N11" s="16"/>
      <c r="O11" s="16" t="s">
        <v>34</v>
      </c>
      <c r="P11" s="27">
        <f t="shared" si="0"/>
        <v>226</v>
      </c>
      <c r="Z11" s="14">
        <v>15</v>
      </c>
      <c r="AA11" s="14">
        <v>30</v>
      </c>
      <c r="AC11" s="14">
        <v>10</v>
      </c>
      <c r="AH11" s="14">
        <v>31</v>
      </c>
      <c r="AJ11" s="14">
        <v>10</v>
      </c>
      <c r="AK11" s="14">
        <v>25</v>
      </c>
      <c r="AM11" s="14"/>
      <c r="AQ11">
        <v>20</v>
      </c>
      <c r="AS11">
        <v>50</v>
      </c>
      <c r="AU11" s="14">
        <v>15</v>
      </c>
      <c r="AV11" s="14">
        <v>20</v>
      </c>
      <c r="AW11" s="14"/>
    </row>
    <row r="12" spans="1:54" ht="15" customHeight="1">
      <c r="A12" s="16">
        <v>10</v>
      </c>
      <c r="B12" s="17" t="s">
        <v>136</v>
      </c>
      <c r="C12" s="16" t="s">
        <v>31</v>
      </c>
      <c r="D12" s="16">
        <v>0</v>
      </c>
      <c r="E12" s="16">
        <v>5</v>
      </c>
      <c r="F12" s="16">
        <v>0</v>
      </c>
      <c r="G12" s="16">
        <v>0</v>
      </c>
      <c r="H12" s="16">
        <v>0</v>
      </c>
      <c r="I12" s="26">
        <f>SUM(D12:H12)</f>
        <v>5</v>
      </c>
      <c r="J12" s="16"/>
      <c r="K12" s="16"/>
      <c r="L12" s="17"/>
      <c r="M12" s="17"/>
      <c r="N12" s="16"/>
      <c r="O12" s="16" t="s">
        <v>34</v>
      </c>
      <c r="P12" s="27">
        <f t="shared" si="0"/>
        <v>196</v>
      </c>
      <c r="Z12" s="14">
        <v>10</v>
      </c>
      <c r="AA12" s="14">
        <v>20</v>
      </c>
      <c r="AC12" s="14">
        <v>5</v>
      </c>
      <c r="AF12" s="14">
        <v>10</v>
      </c>
      <c r="AH12" s="14">
        <v>26</v>
      </c>
      <c r="AK12" s="14">
        <v>5</v>
      </c>
      <c r="AN12">
        <v>25</v>
      </c>
      <c r="AO12">
        <v>10</v>
      </c>
      <c r="AP12">
        <v>20</v>
      </c>
      <c r="AQ12">
        <v>20</v>
      </c>
      <c r="AR12">
        <v>20</v>
      </c>
      <c r="AT12" s="14">
        <v>15</v>
      </c>
      <c r="AU12" s="14">
        <v>10</v>
      </c>
      <c r="AV12" s="14"/>
      <c r="AW12" s="14"/>
    </row>
    <row r="13" spans="1:54" ht="16.5" customHeight="1">
      <c r="A13" s="16">
        <v>11</v>
      </c>
      <c r="B13" s="21" t="s">
        <v>139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27">
        <f t="shared" si="0"/>
        <v>181</v>
      </c>
      <c r="X13" s="14">
        <v>30</v>
      </c>
      <c r="AC13" s="14">
        <v>10</v>
      </c>
      <c r="AD13" s="14">
        <v>15</v>
      </c>
      <c r="AH13" s="14">
        <v>31</v>
      </c>
      <c r="AJ13" s="14">
        <v>5</v>
      </c>
      <c r="AN13">
        <v>40</v>
      </c>
      <c r="AQ13">
        <v>20</v>
      </c>
      <c r="AT13" s="14"/>
      <c r="AV13" s="14">
        <v>15</v>
      </c>
      <c r="AW13" s="14">
        <v>5</v>
      </c>
      <c r="AX13">
        <v>10</v>
      </c>
    </row>
    <row r="14" spans="1:54" ht="16.5" customHeight="1">
      <c r="A14" s="16">
        <v>12</v>
      </c>
      <c r="B14" s="18" t="s">
        <v>138</v>
      </c>
      <c r="C14" s="17"/>
      <c r="D14" s="17"/>
      <c r="E14" s="16">
        <v>5</v>
      </c>
      <c r="F14" s="17"/>
      <c r="G14" s="17"/>
      <c r="H14" s="17"/>
      <c r="I14" s="19">
        <f>SUM(D14:H14)</f>
        <v>5</v>
      </c>
      <c r="J14" s="17"/>
      <c r="K14" s="17"/>
      <c r="L14" s="17"/>
      <c r="M14" s="17"/>
      <c r="N14" s="17"/>
      <c r="O14" s="17"/>
      <c r="P14" s="27">
        <f t="shared" si="0"/>
        <v>160</v>
      </c>
      <c r="V14" s="14">
        <v>25</v>
      </c>
      <c r="AA14" s="14">
        <v>30</v>
      </c>
      <c r="AD14" s="14">
        <v>15</v>
      </c>
      <c r="AJ14" s="14">
        <v>10</v>
      </c>
      <c r="AN14">
        <v>40</v>
      </c>
      <c r="AP14" s="14">
        <v>20</v>
      </c>
      <c r="AQ14" s="14"/>
      <c r="AR14" s="14">
        <v>20</v>
      </c>
      <c r="AT14" s="14"/>
      <c r="AV14" s="14"/>
      <c r="AW14" s="14"/>
    </row>
    <row r="15" spans="1:54" ht="15" customHeight="1">
      <c r="A15" s="16">
        <v>13</v>
      </c>
      <c r="B15" s="21" t="s">
        <v>144</v>
      </c>
      <c r="C15" s="19"/>
      <c r="D15" s="20"/>
      <c r="E15" s="20"/>
      <c r="F15" s="20"/>
      <c r="G15" s="20">
        <v>10</v>
      </c>
      <c r="H15" s="20">
        <v>20</v>
      </c>
      <c r="I15" s="19">
        <f>SUM(D15:H15)</f>
        <v>30</v>
      </c>
      <c r="J15" s="20" t="s">
        <v>63</v>
      </c>
      <c r="K15" s="20" t="s">
        <v>64</v>
      </c>
      <c r="L15" s="19"/>
      <c r="M15" s="19"/>
      <c r="N15" s="20"/>
      <c r="O15" s="16" t="s">
        <v>34</v>
      </c>
      <c r="P15" s="27">
        <f t="shared" si="0"/>
        <v>151</v>
      </c>
      <c r="Z15" s="14">
        <v>20</v>
      </c>
      <c r="AC15" s="14">
        <v>10</v>
      </c>
      <c r="AD15" s="14">
        <v>15</v>
      </c>
      <c r="AH15" s="14">
        <v>26</v>
      </c>
      <c r="AK15" s="14">
        <v>15</v>
      </c>
      <c r="AQ15">
        <v>40</v>
      </c>
      <c r="AT15" s="14"/>
      <c r="AV15" s="14">
        <v>5</v>
      </c>
      <c r="AW15" s="14"/>
      <c r="AX15">
        <v>20</v>
      </c>
    </row>
    <row r="16" spans="1:54" ht="16.5" customHeight="1">
      <c r="A16" s="16">
        <v>14</v>
      </c>
      <c r="B16" s="21" t="s">
        <v>146</v>
      </c>
      <c r="C16" s="17"/>
      <c r="D16" s="16"/>
      <c r="E16" s="16">
        <v>5</v>
      </c>
      <c r="F16" s="16"/>
      <c r="G16" s="16"/>
      <c r="H16" s="16"/>
      <c r="I16" s="19">
        <f>SUM(D16:H16)</f>
        <v>5</v>
      </c>
      <c r="J16" s="16"/>
      <c r="K16" s="16"/>
      <c r="L16" s="17"/>
      <c r="M16" s="17"/>
      <c r="N16" s="16"/>
      <c r="O16" s="17"/>
      <c r="P16" s="27">
        <f t="shared" si="0"/>
        <v>145</v>
      </c>
      <c r="X16" s="14">
        <v>45</v>
      </c>
      <c r="AC16" s="14">
        <v>10</v>
      </c>
      <c r="AJ16" s="14">
        <v>10</v>
      </c>
      <c r="AS16">
        <v>50</v>
      </c>
      <c r="AV16" s="14">
        <v>15</v>
      </c>
      <c r="AW16" s="14">
        <v>15</v>
      </c>
    </row>
    <row r="17" spans="1:50" ht="16.5" customHeight="1">
      <c r="A17" s="16">
        <v>15</v>
      </c>
      <c r="B17" s="21" t="s">
        <v>145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7">
        <f t="shared" si="0"/>
        <v>141</v>
      </c>
      <c r="X17" s="14">
        <v>40</v>
      </c>
      <c r="AC17" s="14">
        <v>10</v>
      </c>
      <c r="AH17" s="14">
        <v>26</v>
      </c>
      <c r="AJ17" s="14">
        <v>10</v>
      </c>
      <c r="AN17">
        <v>15</v>
      </c>
      <c r="AQ17">
        <v>20</v>
      </c>
      <c r="AV17" s="14">
        <v>5</v>
      </c>
      <c r="AW17" s="14">
        <v>5</v>
      </c>
      <c r="AX17">
        <v>10</v>
      </c>
    </row>
    <row r="18" spans="1:50" ht="16.5" customHeight="1">
      <c r="A18" s="16">
        <v>16</v>
      </c>
      <c r="B18" s="18" t="s">
        <v>140</v>
      </c>
      <c r="C18" s="19"/>
      <c r="D18" s="20"/>
      <c r="E18" s="20"/>
      <c r="F18" s="20"/>
      <c r="G18" s="20">
        <v>25</v>
      </c>
      <c r="H18" s="20">
        <v>40</v>
      </c>
      <c r="I18" s="19">
        <f>SUM(D18:H18)</f>
        <v>65</v>
      </c>
      <c r="J18" s="20" t="s">
        <v>141</v>
      </c>
      <c r="K18" s="28" t="s">
        <v>142</v>
      </c>
      <c r="L18" s="29" t="s">
        <v>143</v>
      </c>
      <c r="M18" s="19"/>
      <c r="N18" s="20"/>
      <c r="O18" s="16" t="s">
        <v>34</v>
      </c>
      <c r="P18" s="27">
        <f t="shared" si="0"/>
        <v>130</v>
      </c>
      <c r="U18" s="14">
        <v>20</v>
      </c>
      <c r="X18" s="14">
        <v>30</v>
      </c>
      <c r="AA18" s="14">
        <v>20</v>
      </c>
      <c r="AC18" s="14">
        <v>5</v>
      </c>
      <c r="AD18" s="14">
        <v>15</v>
      </c>
      <c r="AM18" s="14"/>
      <c r="AN18">
        <v>40</v>
      </c>
      <c r="AT18" s="14"/>
      <c r="AV18" s="14"/>
      <c r="AW18" s="14"/>
    </row>
    <row r="19" spans="1:50" ht="15" customHeight="1">
      <c r="A19" s="16">
        <v>17</v>
      </c>
      <c r="B19" s="21" t="s">
        <v>147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27">
        <f t="shared" si="0"/>
        <v>116</v>
      </c>
      <c r="AC19" s="14">
        <v>10</v>
      </c>
      <c r="AH19" s="14">
        <v>31</v>
      </c>
      <c r="AJ19" s="14">
        <v>10</v>
      </c>
      <c r="AL19">
        <v>35</v>
      </c>
      <c r="AU19">
        <v>25</v>
      </c>
      <c r="AV19" s="14">
        <v>5</v>
      </c>
      <c r="AW19" s="14"/>
    </row>
    <row r="20" spans="1:50" ht="16.5" customHeight="1">
      <c r="A20" s="16"/>
      <c r="B20" s="21" t="s">
        <v>151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27">
        <f t="shared" si="0"/>
        <v>116</v>
      </c>
      <c r="AC20" s="14">
        <v>10</v>
      </c>
      <c r="AE20" s="14">
        <v>20</v>
      </c>
      <c r="AH20" s="14">
        <v>31</v>
      </c>
      <c r="AJ20" s="14">
        <v>10</v>
      </c>
      <c r="AT20">
        <v>20</v>
      </c>
      <c r="AU20">
        <v>10</v>
      </c>
      <c r="AV20" s="14">
        <v>10</v>
      </c>
      <c r="AW20" s="14">
        <v>5</v>
      </c>
    </row>
    <row r="21" spans="1:50" ht="15" customHeight="1">
      <c r="A21" s="16">
        <v>19</v>
      </c>
      <c r="B21" s="21" t="s">
        <v>149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27">
        <f t="shared" si="0"/>
        <v>111</v>
      </c>
      <c r="U21" s="14">
        <v>20</v>
      </c>
      <c r="W21" s="14">
        <v>25</v>
      </c>
      <c r="Z21" s="14">
        <v>10</v>
      </c>
      <c r="AF21" s="14">
        <v>20</v>
      </c>
      <c r="AH21" s="14">
        <v>21</v>
      </c>
      <c r="AJ21" s="14">
        <v>10</v>
      </c>
      <c r="AV21" s="14">
        <v>5</v>
      </c>
      <c r="AW21" s="14"/>
    </row>
    <row r="22" spans="1:50" ht="15" customHeight="1">
      <c r="A22" s="16">
        <v>20</v>
      </c>
      <c r="B22" s="19" t="s">
        <v>148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27">
        <f t="shared" si="0"/>
        <v>110</v>
      </c>
      <c r="U22" s="14">
        <v>20</v>
      </c>
      <c r="V22" s="14">
        <v>20</v>
      </c>
      <c r="AA22" s="14">
        <v>30</v>
      </c>
      <c r="AC22" s="14">
        <v>5</v>
      </c>
      <c r="AD22" s="14">
        <v>15</v>
      </c>
      <c r="AM22" s="14"/>
      <c r="AN22" s="14">
        <v>20</v>
      </c>
      <c r="AO22" s="14"/>
      <c r="AV22" s="14"/>
      <c r="AW22" s="14"/>
    </row>
    <row r="23" spans="1:50" ht="15" customHeight="1">
      <c r="A23" s="16">
        <v>21</v>
      </c>
      <c r="B23" s="21" t="s">
        <v>150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27">
        <f t="shared" si="0"/>
        <v>101</v>
      </c>
      <c r="AB23" s="14">
        <v>20</v>
      </c>
      <c r="AC23" s="14">
        <v>10</v>
      </c>
      <c r="AH23" s="14">
        <v>16</v>
      </c>
      <c r="AJ23" s="14">
        <v>10</v>
      </c>
      <c r="AN23">
        <v>20</v>
      </c>
      <c r="AO23">
        <v>15</v>
      </c>
      <c r="AT23">
        <v>10</v>
      </c>
      <c r="AV23" s="14"/>
      <c r="AW23" s="14"/>
    </row>
    <row r="24" spans="1:50" ht="15" customHeight="1">
      <c r="A24" s="16">
        <v>22</v>
      </c>
      <c r="B24" s="18" t="s">
        <v>152</v>
      </c>
      <c r="C24" s="20" t="s">
        <v>31</v>
      </c>
      <c r="D24" s="20">
        <v>2</v>
      </c>
      <c r="E24" s="20"/>
      <c r="F24" s="20">
        <v>0</v>
      </c>
      <c r="G24" s="20">
        <v>25</v>
      </c>
      <c r="H24" s="20">
        <v>50</v>
      </c>
      <c r="I24" s="19">
        <f>SUM(D24:H24)</f>
        <v>77</v>
      </c>
      <c r="J24" s="28" t="s">
        <v>153</v>
      </c>
      <c r="K24" s="28" t="s">
        <v>154</v>
      </c>
      <c r="L24" s="28" t="s">
        <v>155</v>
      </c>
      <c r="M24" s="28" t="s">
        <v>156</v>
      </c>
      <c r="N24" s="20"/>
      <c r="O24" s="16" t="s">
        <v>34</v>
      </c>
      <c r="P24" s="27">
        <f t="shared" si="0"/>
        <v>90</v>
      </c>
      <c r="X24" s="14">
        <v>20</v>
      </c>
      <c r="Z24" s="14">
        <v>10</v>
      </c>
      <c r="AA24" s="14">
        <v>20</v>
      </c>
      <c r="AC24" s="14">
        <v>5</v>
      </c>
      <c r="AE24" s="14">
        <v>10</v>
      </c>
      <c r="AJ24" s="14">
        <v>5</v>
      </c>
      <c r="AQ24">
        <v>20</v>
      </c>
      <c r="AV24" s="14"/>
      <c r="AW24" s="14"/>
    </row>
    <row r="25" spans="1:50" ht="15" customHeight="1">
      <c r="A25" s="16">
        <v>23</v>
      </c>
      <c r="B25" s="21" t="s">
        <v>157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27">
        <f t="shared" si="0"/>
        <v>66</v>
      </c>
      <c r="AC25" s="14">
        <v>10</v>
      </c>
      <c r="AH25" s="14">
        <v>31</v>
      </c>
      <c r="AJ25" s="14">
        <v>10</v>
      </c>
      <c r="AV25" s="14">
        <v>15</v>
      </c>
      <c r="AW25" s="14"/>
    </row>
    <row r="26" spans="1:50" ht="15" customHeight="1">
      <c r="A26" s="16">
        <v>24</v>
      </c>
      <c r="B26" s="18" t="s">
        <v>158</v>
      </c>
      <c r="C26" s="17"/>
      <c r="D26" s="16"/>
      <c r="E26" s="16">
        <v>10</v>
      </c>
      <c r="F26" s="16"/>
      <c r="G26" s="16"/>
      <c r="H26" s="16"/>
      <c r="I26" s="26">
        <f>SUM(D26:H26)</f>
        <v>10</v>
      </c>
      <c r="J26" s="16"/>
      <c r="K26" s="16"/>
      <c r="L26" s="17"/>
      <c r="M26" s="17"/>
      <c r="N26" s="16"/>
      <c r="O26" s="17"/>
      <c r="P26" s="27">
        <f t="shared" si="0"/>
        <v>46</v>
      </c>
      <c r="AH26" s="14">
        <v>31</v>
      </c>
      <c r="AN26">
        <v>15</v>
      </c>
      <c r="AV26" s="14"/>
      <c r="AW26" s="14"/>
    </row>
    <row r="27" spans="1:50" ht="15" customHeight="1">
      <c r="A27" s="16"/>
      <c r="B27" s="18" t="s">
        <v>163</v>
      </c>
      <c r="C27" s="17"/>
      <c r="D27" s="17"/>
      <c r="E27" s="16">
        <v>5</v>
      </c>
      <c r="F27" s="17"/>
      <c r="G27" s="17"/>
      <c r="H27" s="17"/>
      <c r="I27" s="26">
        <f>SUM(D27:H27)</f>
        <v>5</v>
      </c>
      <c r="J27" s="17"/>
      <c r="K27" s="17"/>
      <c r="L27" s="17"/>
      <c r="M27" s="17"/>
      <c r="N27" s="17"/>
      <c r="O27" s="17"/>
      <c r="P27" s="27">
        <f t="shared" si="0"/>
        <v>46</v>
      </c>
      <c r="AH27" s="14">
        <v>26</v>
      </c>
      <c r="AJ27" s="14">
        <v>10</v>
      </c>
      <c r="AV27" s="14">
        <v>5</v>
      </c>
      <c r="AW27" s="14">
        <v>5</v>
      </c>
    </row>
    <row r="28" spans="1:50" ht="15" customHeight="1">
      <c r="A28" s="16">
        <v>26</v>
      </c>
      <c r="B28" s="17" t="s">
        <v>159</v>
      </c>
      <c r="C28" s="16" t="s">
        <v>31</v>
      </c>
      <c r="D28" s="16"/>
      <c r="E28" s="16">
        <v>5</v>
      </c>
      <c r="F28" s="16">
        <v>0</v>
      </c>
      <c r="G28" s="16">
        <v>15</v>
      </c>
      <c r="H28" s="16">
        <v>30</v>
      </c>
      <c r="I28" s="26">
        <f>SUM(D28:H28)</f>
        <v>50</v>
      </c>
      <c r="J28" s="30" t="s">
        <v>160</v>
      </c>
      <c r="K28" s="31" t="s">
        <v>161</v>
      </c>
      <c r="L28" s="32" t="s">
        <v>162</v>
      </c>
      <c r="M28" s="17"/>
      <c r="N28" s="16"/>
      <c r="O28" s="16" t="s">
        <v>34</v>
      </c>
      <c r="P28" s="27">
        <f t="shared" si="0"/>
        <v>41</v>
      </c>
      <c r="AD28" s="14">
        <v>5</v>
      </c>
      <c r="AH28" s="14">
        <v>31</v>
      </c>
      <c r="AJ28" s="14">
        <v>5</v>
      </c>
      <c r="AV28" s="14"/>
      <c r="AW28" s="14"/>
    </row>
    <row r="29" spans="1:50" ht="15" customHeight="1">
      <c r="A29" s="16">
        <v>27</v>
      </c>
      <c r="B29" s="18" t="s">
        <v>164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27">
        <f t="shared" si="0"/>
        <v>31</v>
      </c>
      <c r="AH29" s="14">
        <v>31</v>
      </c>
      <c r="AV29" s="14"/>
      <c r="AW29" s="14"/>
    </row>
    <row r="30" spans="1:50" ht="15" customHeight="1">
      <c r="A30" s="16"/>
      <c r="B30" s="21" t="s">
        <v>165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27">
        <f t="shared" si="0"/>
        <v>31</v>
      </c>
      <c r="AH30" s="14">
        <v>31</v>
      </c>
      <c r="AV30" s="14"/>
      <c r="AW30" s="14"/>
    </row>
    <row r="31" spans="1:50" ht="15" customHeight="1">
      <c r="A31" s="16"/>
      <c r="B31" s="21" t="s">
        <v>166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27">
        <f t="shared" si="0"/>
        <v>31</v>
      </c>
      <c r="AH31" s="14">
        <v>31</v>
      </c>
      <c r="AV31" s="14"/>
      <c r="AW31" s="14"/>
    </row>
    <row r="32" spans="1:50" ht="15" customHeight="1">
      <c r="A32" s="16">
        <v>30</v>
      </c>
      <c r="B32" s="17" t="s">
        <v>167</v>
      </c>
      <c r="C32" s="20" t="s">
        <v>31</v>
      </c>
      <c r="D32" s="20">
        <v>0</v>
      </c>
      <c r="E32" s="20">
        <v>5</v>
      </c>
      <c r="F32" s="20">
        <v>0</v>
      </c>
      <c r="G32" s="20">
        <v>0</v>
      </c>
      <c r="H32" s="20"/>
      <c r="I32" s="19">
        <f>SUM(D32:H32)</f>
        <v>5</v>
      </c>
      <c r="J32" s="20"/>
      <c r="K32" s="20"/>
      <c r="L32" s="19"/>
      <c r="M32" s="19"/>
      <c r="N32" s="20"/>
      <c r="O32" s="16" t="s">
        <v>34</v>
      </c>
      <c r="P32" s="27">
        <f t="shared" si="0"/>
        <v>30</v>
      </c>
      <c r="AC32" s="14">
        <v>10</v>
      </c>
      <c r="AQ32">
        <v>20</v>
      </c>
      <c r="AV32" s="14"/>
      <c r="AW32" s="14"/>
    </row>
    <row r="33" spans="1:49" ht="15" customHeight="1">
      <c r="A33" s="16">
        <v>31</v>
      </c>
      <c r="B33" s="21" t="s">
        <v>168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27">
        <f t="shared" si="0"/>
        <v>10</v>
      </c>
      <c r="AJ33" s="14">
        <v>10</v>
      </c>
      <c r="AV33" s="14"/>
      <c r="AW33" s="14"/>
    </row>
    <row r="34" spans="1:49">
      <c r="A34" s="16"/>
      <c r="B34" s="21" t="s">
        <v>169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27">
        <f t="shared" si="0"/>
        <v>10</v>
      </c>
      <c r="AJ34" s="14">
        <v>10</v>
      </c>
      <c r="AV34" s="14"/>
      <c r="AW34" s="14"/>
    </row>
    <row r="35" spans="1:49" ht="15" customHeight="1">
      <c r="A35" s="16"/>
      <c r="B35" s="18"/>
      <c r="C35" s="22" t="s">
        <v>31</v>
      </c>
      <c r="D35" s="16"/>
      <c r="E35" s="16">
        <v>5</v>
      </c>
      <c r="F35" s="16"/>
      <c r="G35" s="16"/>
      <c r="H35" s="16"/>
      <c r="I35" s="26">
        <f>SUM(D35:H35)</f>
        <v>5</v>
      </c>
      <c r="J35" s="16"/>
      <c r="K35" s="16"/>
      <c r="L35" s="17"/>
      <c r="M35" s="17"/>
      <c r="N35" s="16"/>
      <c r="O35" s="16" t="s">
        <v>34</v>
      </c>
      <c r="P35" s="27">
        <f t="shared" ref="P35" si="1">SUM(Q35:DU35)</f>
        <v>0</v>
      </c>
    </row>
    <row r="36" spans="1:49" ht="15" customHeight="1">
      <c r="A36" s="16"/>
      <c r="B36" s="18"/>
      <c r="C36" s="19"/>
      <c r="D36" s="20"/>
      <c r="E36" s="20">
        <v>5</v>
      </c>
      <c r="F36" s="20">
        <v>0</v>
      </c>
      <c r="G36" s="20">
        <v>25</v>
      </c>
      <c r="H36" s="20">
        <v>40</v>
      </c>
      <c r="I36" s="19">
        <f>SUM(D36:H36)</f>
        <v>70</v>
      </c>
      <c r="J36" s="28" t="s">
        <v>96</v>
      </c>
      <c r="K36" s="33" t="s">
        <v>97</v>
      </c>
      <c r="L36" s="28" t="s">
        <v>98</v>
      </c>
      <c r="M36" s="19"/>
      <c r="N36" s="20"/>
      <c r="O36" s="16" t="s">
        <v>34</v>
      </c>
      <c r="P36" s="27">
        <f t="shared" ref="P36" si="2">SUM(Q36:DU36)</f>
        <v>0</v>
      </c>
    </row>
    <row r="37" spans="1:49">
      <c r="A37" s="16">
        <v>38</v>
      </c>
      <c r="B37" s="18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27">
        <f t="shared" ref="P37:P41" si="3">SUM(Q37:DU37)</f>
        <v>0</v>
      </c>
    </row>
    <row r="38" spans="1:49" ht="15" customHeight="1">
      <c r="A38" s="16"/>
      <c r="B38" s="21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27">
        <f t="shared" si="3"/>
        <v>0</v>
      </c>
    </row>
    <row r="39" spans="1:49" ht="15" customHeight="1">
      <c r="A39" s="16"/>
      <c r="B39" s="21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27">
        <f t="shared" si="3"/>
        <v>0</v>
      </c>
    </row>
    <row r="40" spans="1:49" ht="15" customHeight="1">
      <c r="A40" s="16"/>
      <c r="B40" s="21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27">
        <f t="shared" si="3"/>
        <v>0</v>
      </c>
    </row>
    <row r="41" spans="1:49" ht="15" customHeight="1">
      <c r="A41" s="16">
        <v>42</v>
      </c>
      <c r="B41" s="18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27">
        <f t="shared" si="3"/>
        <v>0</v>
      </c>
    </row>
    <row r="42" spans="1:49" ht="15" customHeight="1">
      <c r="A42" s="16">
        <v>43</v>
      </c>
      <c r="B42" s="19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27"/>
    </row>
    <row r="43" spans="1:49" ht="15" customHeight="1">
      <c r="A43" s="16"/>
      <c r="B43" s="21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27">
        <f t="shared" ref="P43:P45" si="4">SUM(Q43:DU43)</f>
        <v>0</v>
      </c>
    </row>
    <row r="44" spans="1:49" ht="14.25" customHeight="1">
      <c r="A44" s="16"/>
      <c r="B44" s="18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27">
        <f t="shared" si="4"/>
        <v>0</v>
      </c>
    </row>
    <row r="45" spans="1:49">
      <c r="A45" s="16"/>
      <c r="B45" s="18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27">
        <f t="shared" si="4"/>
        <v>0</v>
      </c>
    </row>
    <row r="46" spans="1:49">
      <c r="A46" s="16"/>
      <c r="B46" s="21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27">
        <f t="shared" ref="P46:P63" si="5">SUM(S46:DU46)</f>
        <v>0</v>
      </c>
    </row>
    <row r="47" spans="1:49">
      <c r="A47" s="16"/>
      <c r="B47" s="21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27">
        <f t="shared" si="5"/>
        <v>0</v>
      </c>
    </row>
    <row r="48" spans="1:49">
      <c r="A48" s="16"/>
      <c r="B48" s="21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27">
        <f t="shared" si="5"/>
        <v>0</v>
      </c>
    </row>
    <row r="49" spans="1:16">
      <c r="A49" s="16">
        <v>50</v>
      </c>
      <c r="B49" s="21"/>
      <c r="C49" s="17"/>
      <c r="D49" s="17"/>
      <c r="E49" s="17"/>
      <c r="F49" s="17"/>
      <c r="G49" s="17"/>
      <c r="H49" s="17"/>
      <c r="I49" s="19">
        <f>SUM(D49:H49)</f>
        <v>0</v>
      </c>
      <c r="J49" s="17"/>
      <c r="K49" s="17"/>
      <c r="L49" s="17"/>
      <c r="M49" s="17"/>
      <c r="N49" s="17"/>
      <c r="O49" s="17"/>
      <c r="P49" s="27">
        <f t="shared" si="5"/>
        <v>0</v>
      </c>
    </row>
    <row r="50" spans="1:16">
      <c r="A50" s="16">
        <v>51</v>
      </c>
      <c r="B50" s="17"/>
      <c r="C50" s="20"/>
      <c r="D50" s="20"/>
      <c r="E50" s="20"/>
      <c r="F50" s="20"/>
      <c r="G50" s="20"/>
      <c r="H50" s="20"/>
      <c r="I50" s="19"/>
      <c r="J50" s="20"/>
      <c r="K50" s="20"/>
      <c r="L50" s="19"/>
      <c r="M50" s="19"/>
      <c r="N50" s="20"/>
      <c r="O50" s="17"/>
      <c r="P50" s="27">
        <f t="shared" si="5"/>
        <v>0</v>
      </c>
    </row>
    <row r="51" spans="1:16">
      <c r="A51" s="16">
        <v>52</v>
      </c>
      <c r="B51" s="18"/>
      <c r="C51" s="17"/>
      <c r="D51" s="16"/>
      <c r="E51" s="16">
        <v>10</v>
      </c>
      <c r="F51" s="16"/>
      <c r="G51" s="16">
        <v>10</v>
      </c>
      <c r="H51" s="16">
        <v>20</v>
      </c>
      <c r="I51" s="26">
        <f>SUM(D51:H51)</f>
        <v>40</v>
      </c>
      <c r="J51" s="16" t="s">
        <v>99</v>
      </c>
      <c r="K51" s="16" t="s">
        <v>100</v>
      </c>
      <c r="L51" s="17"/>
      <c r="M51" s="17"/>
      <c r="N51" s="16"/>
      <c r="O51" s="16" t="s">
        <v>34</v>
      </c>
      <c r="P51" s="27">
        <f t="shared" si="5"/>
        <v>0</v>
      </c>
    </row>
    <row r="52" spans="1:16">
      <c r="A52" s="16"/>
      <c r="B52" s="18"/>
      <c r="C52" s="17"/>
      <c r="D52" s="16"/>
      <c r="E52" s="16">
        <v>10</v>
      </c>
      <c r="F52" s="16"/>
      <c r="G52" s="16">
        <v>10</v>
      </c>
      <c r="H52" s="16">
        <v>20</v>
      </c>
      <c r="I52" s="26">
        <f>SUM(D52:H52)</f>
        <v>40</v>
      </c>
      <c r="J52" s="16" t="s">
        <v>101</v>
      </c>
      <c r="K52" s="16" t="s">
        <v>102</v>
      </c>
      <c r="L52" s="17"/>
      <c r="M52" s="17"/>
      <c r="N52" s="16"/>
      <c r="O52" s="16" t="s">
        <v>34</v>
      </c>
      <c r="P52" s="27">
        <f t="shared" si="5"/>
        <v>0</v>
      </c>
    </row>
    <row r="53" spans="1:16">
      <c r="A53" s="16"/>
      <c r="B53" s="21"/>
      <c r="C53" s="17"/>
      <c r="D53" s="17"/>
      <c r="E53" s="16">
        <v>5</v>
      </c>
      <c r="F53" s="17"/>
      <c r="G53" s="17"/>
      <c r="H53" s="17"/>
      <c r="I53" s="26">
        <f>SUM(D53:H53)</f>
        <v>5</v>
      </c>
      <c r="J53" s="17"/>
      <c r="K53" s="17"/>
      <c r="L53" s="17"/>
      <c r="M53" s="17"/>
      <c r="N53" s="17"/>
      <c r="O53" s="17"/>
      <c r="P53" s="27">
        <f t="shared" si="5"/>
        <v>0</v>
      </c>
    </row>
    <row r="54" spans="1:16">
      <c r="A54" s="16"/>
      <c r="B54" s="19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7">
        <f t="shared" si="5"/>
        <v>0</v>
      </c>
    </row>
    <row r="55" spans="1:16">
      <c r="A55" s="16"/>
      <c r="B55" s="19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27">
        <f t="shared" si="5"/>
        <v>0</v>
      </c>
    </row>
    <row r="56" spans="1:16">
      <c r="A56" s="16">
        <v>57</v>
      </c>
      <c r="B56" s="18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27">
        <f t="shared" si="5"/>
        <v>0</v>
      </c>
    </row>
    <row r="57" spans="1:16">
      <c r="A57" s="16">
        <v>58</v>
      </c>
      <c r="B57" s="18"/>
      <c r="C57" s="17"/>
      <c r="D57" s="16"/>
      <c r="E57" s="16">
        <v>5</v>
      </c>
      <c r="F57" s="16"/>
      <c r="G57" s="16">
        <v>10</v>
      </c>
      <c r="H57" s="16">
        <v>20</v>
      </c>
      <c r="I57" s="19">
        <f t="shared" ref="I57:I63" si="6">SUM(D57:H57)</f>
        <v>35</v>
      </c>
      <c r="J57" s="16" t="s">
        <v>52</v>
      </c>
      <c r="K57" s="16"/>
      <c r="L57" s="17" t="s">
        <v>53</v>
      </c>
      <c r="M57" s="17"/>
      <c r="N57" s="16"/>
      <c r="O57" s="17"/>
      <c r="P57" s="27">
        <f t="shared" si="5"/>
        <v>0</v>
      </c>
    </row>
    <row r="58" spans="1:16">
      <c r="A58" s="16"/>
      <c r="B58" s="18"/>
      <c r="C58" s="17"/>
      <c r="D58" s="16"/>
      <c r="E58" s="16">
        <v>10</v>
      </c>
      <c r="F58" s="16"/>
      <c r="G58" s="16">
        <v>10</v>
      </c>
      <c r="H58" s="16">
        <v>20</v>
      </c>
      <c r="I58" s="26">
        <f t="shared" si="6"/>
        <v>40</v>
      </c>
      <c r="J58" s="16" t="s">
        <v>170</v>
      </c>
      <c r="K58" s="16" t="s">
        <v>171</v>
      </c>
      <c r="L58" s="17"/>
      <c r="M58" s="17"/>
      <c r="N58" s="16"/>
      <c r="O58" s="16" t="s">
        <v>34</v>
      </c>
      <c r="P58" s="27">
        <f t="shared" si="5"/>
        <v>0</v>
      </c>
    </row>
    <row r="59" spans="1:16">
      <c r="A59" s="16"/>
      <c r="B59" s="18"/>
      <c r="C59" s="17"/>
      <c r="D59" s="17"/>
      <c r="E59" s="16">
        <v>5</v>
      </c>
      <c r="F59" s="17"/>
      <c r="G59" s="17"/>
      <c r="H59" s="17"/>
      <c r="I59" s="19">
        <f t="shared" si="6"/>
        <v>5</v>
      </c>
      <c r="J59" s="17"/>
      <c r="K59" s="17"/>
      <c r="L59" s="17"/>
      <c r="M59" s="17"/>
      <c r="N59" s="17"/>
      <c r="O59" s="17"/>
      <c r="P59" s="27">
        <f t="shared" si="5"/>
        <v>0</v>
      </c>
    </row>
    <row r="60" spans="1:16">
      <c r="A60" s="16"/>
      <c r="B60" s="18"/>
      <c r="C60" s="17"/>
      <c r="D60" s="16"/>
      <c r="E60" s="16">
        <v>5</v>
      </c>
      <c r="F60" s="16"/>
      <c r="G60" s="16">
        <v>10</v>
      </c>
      <c r="H60" s="16">
        <v>20</v>
      </c>
      <c r="I60" s="26">
        <f t="shared" si="6"/>
        <v>35</v>
      </c>
      <c r="J60" s="16" t="s">
        <v>57</v>
      </c>
      <c r="K60" s="16" t="s">
        <v>58</v>
      </c>
      <c r="L60" s="17"/>
      <c r="M60" s="17"/>
      <c r="N60" s="16"/>
      <c r="O60" s="17"/>
      <c r="P60" s="27">
        <f t="shared" si="5"/>
        <v>0</v>
      </c>
    </row>
    <row r="61" spans="1:16" ht="15" customHeight="1">
      <c r="A61" s="16"/>
      <c r="B61" s="18"/>
      <c r="D61" s="14"/>
      <c r="E61" s="14"/>
      <c r="F61" s="14"/>
      <c r="G61" s="14">
        <v>25</v>
      </c>
      <c r="H61" s="14">
        <v>50</v>
      </c>
      <c r="I61" s="34">
        <f t="shared" si="6"/>
        <v>75</v>
      </c>
      <c r="J61" s="14" t="s">
        <v>78</v>
      </c>
      <c r="K61" s="14" t="s">
        <v>79</v>
      </c>
      <c r="L61" s="35" t="s">
        <v>80</v>
      </c>
      <c r="N61" s="14"/>
      <c r="O61" s="14" t="s">
        <v>34</v>
      </c>
      <c r="P61" s="27">
        <f t="shared" si="5"/>
        <v>0</v>
      </c>
    </row>
    <row r="62" spans="1:16" ht="16.5" customHeight="1">
      <c r="A62" s="23"/>
      <c r="B62" s="24"/>
      <c r="E62" s="14">
        <v>5</v>
      </c>
      <c r="F62">
        <v>5</v>
      </c>
      <c r="G62">
        <v>10</v>
      </c>
      <c r="H62">
        <v>10</v>
      </c>
      <c r="I62" s="36">
        <f t="shared" si="6"/>
        <v>30</v>
      </c>
      <c r="J62" t="s">
        <v>75</v>
      </c>
      <c r="K62" t="s">
        <v>76</v>
      </c>
      <c r="P62" s="27">
        <f t="shared" si="5"/>
        <v>0</v>
      </c>
    </row>
    <row r="63" spans="1:16" ht="15" customHeight="1">
      <c r="A63" s="16"/>
      <c r="B63" s="18"/>
      <c r="C63" s="22" t="s">
        <v>31</v>
      </c>
      <c r="D63" s="16">
        <v>1</v>
      </c>
      <c r="E63" s="16"/>
      <c r="F63" s="16">
        <v>0</v>
      </c>
      <c r="G63" s="16">
        <v>15</v>
      </c>
      <c r="H63" s="16">
        <v>30</v>
      </c>
      <c r="I63" s="26">
        <f t="shared" si="6"/>
        <v>46</v>
      </c>
      <c r="J63" s="32" t="s">
        <v>71</v>
      </c>
      <c r="K63" s="32" t="s">
        <v>72</v>
      </c>
      <c r="L63" s="32" t="s">
        <v>73</v>
      </c>
      <c r="M63" s="17"/>
      <c r="N63" s="16"/>
      <c r="O63" s="16" t="s">
        <v>34</v>
      </c>
      <c r="P63" s="27">
        <f t="shared" si="5"/>
        <v>0</v>
      </c>
    </row>
    <row r="64" spans="1:16">
      <c r="A64" s="16"/>
      <c r="B64" s="21"/>
      <c r="C64" s="17"/>
      <c r="D64" s="17"/>
      <c r="E64" s="16">
        <v>5</v>
      </c>
      <c r="F64" s="17"/>
      <c r="G64" s="17"/>
      <c r="H64" s="17"/>
      <c r="I64" s="26">
        <f t="shared" ref="I64" si="7">SUM(D64:H64)</f>
        <v>5</v>
      </c>
      <c r="J64" s="17"/>
      <c r="K64" s="17"/>
      <c r="L64" s="17"/>
      <c r="M64" s="17"/>
      <c r="N64" s="17"/>
      <c r="O64" s="17"/>
      <c r="P64" s="27">
        <f t="shared" ref="P64:P65" si="8">SUM(S64:DU64)</f>
        <v>0</v>
      </c>
    </row>
    <row r="65" spans="1:16">
      <c r="A65" s="16"/>
      <c r="B65" s="21"/>
      <c r="C65" s="17"/>
      <c r="D65" s="17"/>
      <c r="E65" s="17"/>
      <c r="F65" s="17"/>
      <c r="G65" s="17"/>
      <c r="H65" s="17"/>
      <c r="I65" s="26">
        <f>SUM(D66:H66)</f>
        <v>0</v>
      </c>
      <c r="J65" s="17"/>
      <c r="K65" s="17"/>
      <c r="L65" s="17"/>
      <c r="M65" s="17"/>
      <c r="N65" s="17"/>
      <c r="O65" s="17"/>
      <c r="P65" s="27">
        <f t="shared" si="8"/>
        <v>0</v>
      </c>
    </row>
    <row r="66" spans="1:16">
      <c r="A66" s="16"/>
      <c r="B66" s="21"/>
      <c r="C66" s="17"/>
      <c r="D66" s="17"/>
      <c r="E66" s="17"/>
      <c r="F66" s="17"/>
      <c r="G66" s="17"/>
      <c r="H66" s="17"/>
      <c r="I66" s="19">
        <f>SUM(D66:H66)</f>
        <v>0</v>
      </c>
      <c r="J66" s="17"/>
      <c r="K66" s="17"/>
      <c r="L66" s="17"/>
      <c r="M66" s="17"/>
      <c r="N66" s="17"/>
      <c r="O66" s="17"/>
      <c r="P66" s="27">
        <f t="shared" ref="P66:P88" si="9">SUM(S66:DU66)</f>
        <v>0</v>
      </c>
    </row>
    <row r="67" spans="1:16">
      <c r="A67" s="16"/>
      <c r="B67" s="21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27">
        <f t="shared" si="9"/>
        <v>0</v>
      </c>
    </row>
    <row r="68" spans="1:16">
      <c r="A68" s="16"/>
      <c r="B68" s="18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27">
        <f t="shared" si="9"/>
        <v>0</v>
      </c>
    </row>
    <row r="69" spans="1:16">
      <c r="A69" s="16"/>
      <c r="B69" s="18"/>
      <c r="C69" s="17"/>
      <c r="D69" s="17"/>
      <c r="E69" s="16">
        <v>5</v>
      </c>
      <c r="F69" s="17"/>
      <c r="G69" s="17"/>
      <c r="H69" s="17"/>
      <c r="I69" s="19">
        <f>SUM(D69:H69)</f>
        <v>5</v>
      </c>
      <c r="J69" s="17"/>
      <c r="K69" s="17"/>
      <c r="L69" s="17"/>
      <c r="M69" s="17"/>
      <c r="N69" s="17"/>
      <c r="O69" s="17"/>
      <c r="P69" s="27">
        <f t="shared" si="9"/>
        <v>0</v>
      </c>
    </row>
    <row r="70" spans="1:16">
      <c r="A70" s="16"/>
      <c r="B70" s="19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27">
        <f t="shared" si="9"/>
        <v>0</v>
      </c>
    </row>
    <row r="71" spans="1:16">
      <c r="A71" s="16"/>
      <c r="B71" s="18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27">
        <f t="shared" si="9"/>
        <v>0</v>
      </c>
    </row>
    <row r="72" spans="1:16">
      <c r="A72" s="16"/>
      <c r="B72" s="19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27">
        <f t="shared" si="9"/>
        <v>0</v>
      </c>
    </row>
    <row r="73" spans="1:16">
      <c r="A73" s="16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27">
        <f t="shared" si="9"/>
        <v>0</v>
      </c>
    </row>
    <row r="74" spans="1:16">
      <c r="A74" s="16">
        <v>75</v>
      </c>
      <c r="B74" s="17"/>
      <c r="C74" s="20" t="s">
        <v>31</v>
      </c>
      <c r="D74" s="20">
        <v>0</v>
      </c>
      <c r="E74" s="20">
        <v>5</v>
      </c>
      <c r="F74" s="20">
        <v>0</v>
      </c>
      <c r="G74" s="20">
        <v>0</v>
      </c>
      <c r="H74" s="20">
        <v>0</v>
      </c>
      <c r="I74" s="19">
        <f>SUM(D74:H74)</f>
        <v>5</v>
      </c>
      <c r="J74" s="20"/>
      <c r="K74" s="20"/>
      <c r="L74" s="19"/>
      <c r="M74" s="19"/>
      <c r="N74" s="20"/>
      <c r="O74" s="16" t="s">
        <v>34</v>
      </c>
      <c r="P74" s="27">
        <f t="shared" si="9"/>
        <v>0</v>
      </c>
    </row>
    <row r="75" spans="1:16">
      <c r="A75" s="16">
        <v>76</v>
      </c>
      <c r="B75" s="19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27">
        <f t="shared" si="9"/>
        <v>0</v>
      </c>
    </row>
    <row r="76" spans="1:16">
      <c r="A76" s="16"/>
      <c r="B76" s="18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27">
        <f t="shared" si="9"/>
        <v>0</v>
      </c>
    </row>
    <row r="77" spans="1:16">
      <c r="A77" s="16"/>
      <c r="B77" s="18"/>
      <c r="C77" s="17"/>
      <c r="D77" s="17"/>
      <c r="E77" s="17"/>
      <c r="F77" s="17"/>
      <c r="G77" s="17"/>
      <c r="H77" s="17"/>
      <c r="I77" s="26"/>
      <c r="J77" s="17"/>
      <c r="K77" s="17"/>
      <c r="L77" s="17"/>
      <c r="M77" s="17"/>
      <c r="N77" s="17"/>
      <c r="O77" s="17"/>
      <c r="P77" s="27">
        <f t="shared" si="9"/>
        <v>0</v>
      </c>
    </row>
    <row r="78" spans="1:16">
      <c r="A78" s="16"/>
      <c r="B78" s="18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27">
        <f t="shared" si="9"/>
        <v>0</v>
      </c>
    </row>
    <row r="79" spans="1:16">
      <c r="A79" s="16"/>
      <c r="B79" s="21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27">
        <f t="shared" si="9"/>
        <v>0</v>
      </c>
    </row>
    <row r="80" spans="1:16">
      <c r="A80" s="16"/>
      <c r="B80" s="21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27">
        <f t="shared" si="9"/>
        <v>0</v>
      </c>
    </row>
    <row r="81" spans="1:16">
      <c r="A81" s="16"/>
      <c r="B81" s="21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27">
        <f t="shared" si="9"/>
        <v>0</v>
      </c>
    </row>
    <row r="82" spans="1:16">
      <c r="A82" s="16"/>
      <c r="B82" s="21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27">
        <f t="shared" si="9"/>
        <v>0</v>
      </c>
    </row>
    <row r="83" spans="1:16">
      <c r="A83" s="16"/>
      <c r="B83" s="21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27">
        <f t="shared" si="9"/>
        <v>0</v>
      </c>
    </row>
    <row r="84" spans="1:16">
      <c r="A84" s="16"/>
      <c r="B84" s="18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27">
        <f t="shared" si="9"/>
        <v>0</v>
      </c>
    </row>
    <row r="85" spans="1:16">
      <c r="A85" s="16"/>
      <c r="B85" s="21"/>
      <c r="P85" s="27">
        <f t="shared" si="9"/>
        <v>0</v>
      </c>
    </row>
    <row r="86" spans="1:16">
      <c r="A86" s="16"/>
      <c r="B86" s="18"/>
      <c r="P86" s="27">
        <f t="shared" si="9"/>
        <v>0</v>
      </c>
    </row>
    <row r="87" spans="1:16">
      <c r="A87" s="16"/>
      <c r="B87" s="18"/>
      <c r="P87" s="27">
        <f t="shared" si="9"/>
        <v>0</v>
      </c>
    </row>
    <row r="88" spans="1:16">
      <c r="A88" s="16"/>
      <c r="B88" s="21"/>
      <c r="P88" s="27">
        <f t="shared" si="9"/>
        <v>0</v>
      </c>
    </row>
  </sheetData>
  <autoFilter ref="A2:BA88" xr:uid="{00000000-0009-0000-0000-000001000000}"/>
  <sortState xmlns:xlrd2="http://schemas.microsoft.com/office/spreadsheetml/2017/richdata2" ref="B3:AX34">
    <sortCondition descending="1" ref="P3:P34"/>
  </sortState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30"/>
  <sheetViews>
    <sheetView topLeftCell="A7" workbookViewId="0">
      <selection activeCell="A24" sqref="A24"/>
    </sheetView>
  </sheetViews>
  <sheetFormatPr defaultColWidth="9" defaultRowHeight="14.4"/>
  <cols>
    <col min="1" max="1" width="30.33203125" style="1" customWidth="1"/>
    <col min="2" max="3" width="28.109375" style="1" customWidth="1"/>
    <col min="4" max="4" width="34.5546875" style="1" customWidth="1"/>
    <col min="5" max="16384" width="9" style="1"/>
  </cols>
  <sheetData>
    <row r="3" spans="1:4">
      <c r="A3" s="50" t="s">
        <v>172</v>
      </c>
      <c r="B3" s="50"/>
      <c r="C3" s="50"/>
      <c r="D3" s="50"/>
    </row>
    <row r="4" spans="1:4">
      <c r="A4" s="3"/>
    </row>
    <row r="5" spans="1:4" ht="24">
      <c r="A5" s="4"/>
      <c r="B5" s="5" t="s">
        <v>173</v>
      </c>
      <c r="C5" s="5" t="s">
        <v>174</v>
      </c>
      <c r="D5" s="5" t="s">
        <v>175</v>
      </c>
    </row>
    <row r="6" spans="1:4">
      <c r="A6" s="5" t="s">
        <v>176</v>
      </c>
      <c r="B6" s="4" t="s">
        <v>177</v>
      </c>
      <c r="C6" s="4" t="s">
        <v>177</v>
      </c>
      <c r="D6" s="4" t="s">
        <v>177</v>
      </c>
    </row>
    <row r="7" spans="1:4">
      <c r="A7" s="5" t="s">
        <v>4</v>
      </c>
      <c r="B7" s="4" t="s">
        <v>178</v>
      </c>
      <c r="C7" s="4" t="s">
        <v>178</v>
      </c>
      <c r="D7" s="4" t="s">
        <v>178</v>
      </c>
    </row>
    <row r="8" spans="1:4">
      <c r="A8" s="5" t="s">
        <v>179</v>
      </c>
      <c r="B8" s="4" t="s">
        <v>178</v>
      </c>
      <c r="C8" s="4" t="s">
        <v>178</v>
      </c>
      <c r="D8" s="4" t="s">
        <v>178</v>
      </c>
    </row>
    <row r="9" spans="1:4">
      <c r="A9" s="6" t="s">
        <v>180</v>
      </c>
      <c r="B9" s="7" t="s">
        <v>181</v>
      </c>
      <c r="C9" s="7" t="s">
        <v>181</v>
      </c>
      <c r="D9" s="7" t="s">
        <v>181</v>
      </c>
    </row>
    <row r="10" spans="1:4">
      <c r="A10" s="5" t="s">
        <v>182</v>
      </c>
      <c r="B10" s="4" t="s">
        <v>178</v>
      </c>
      <c r="C10" s="4" t="s">
        <v>183</v>
      </c>
      <c r="D10" s="4" t="s">
        <v>184</v>
      </c>
    </row>
    <row r="11" spans="1:4" ht="21" customHeight="1">
      <c r="A11" s="51" t="s">
        <v>185</v>
      </c>
      <c r="B11" s="8" t="s">
        <v>186</v>
      </c>
      <c r="C11" s="8" t="s">
        <v>186</v>
      </c>
      <c r="D11" s="8" t="s">
        <v>186</v>
      </c>
    </row>
    <row r="12" spans="1:4">
      <c r="A12" s="51"/>
      <c r="B12" s="9"/>
      <c r="C12" s="9"/>
      <c r="D12" s="9"/>
    </row>
    <row r="13" spans="1:4">
      <c r="A13" s="5" t="s">
        <v>187</v>
      </c>
      <c r="B13" s="4" t="s">
        <v>188</v>
      </c>
      <c r="C13" s="4" t="s">
        <v>188</v>
      </c>
      <c r="D13" s="4" t="s">
        <v>188</v>
      </c>
    </row>
    <row r="14" spans="1:4">
      <c r="A14" s="5" t="s">
        <v>189</v>
      </c>
      <c r="B14" s="4" t="s">
        <v>190</v>
      </c>
      <c r="C14" s="4" t="s">
        <v>190</v>
      </c>
      <c r="D14" s="4" t="s">
        <v>190</v>
      </c>
    </row>
    <row r="16" spans="1:4">
      <c r="A16" s="50" t="s">
        <v>191</v>
      </c>
      <c r="B16" s="50"/>
      <c r="C16" s="50"/>
      <c r="D16" s="50"/>
    </row>
    <row r="17" spans="1:4">
      <c r="A17" s="2"/>
      <c r="B17" s="2"/>
      <c r="C17" s="2"/>
      <c r="D17" s="2"/>
    </row>
    <row r="18" spans="1:4" ht="24">
      <c r="A18" s="4"/>
      <c r="B18" s="5" t="s">
        <v>173</v>
      </c>
      <c r="C18" s="5" t="s">
        <v>174</v>
      </c>
      <c r="D18" s="5" t="s">
        <v>175</v>
      </c>
    </row>
    <row r="19" spans="1:4">
      <c r="A19" s="4" t="s">
        <v>192</v>
      </c>
      <c r="B19" s="5" t="s">
        <v>193</v>
      </c>
      <c r="C19" s="5" t="s">
        <v>193</v>
      </c>
      <c r="D19" s="5" t="s">
        <v>193</v>
      </c>
    </row>
    <row r="20" spans="1:4" ht="35.1" customHeight="1">
      <c r="A20" s="10" t="s">
        <v>194</v>
      </c>
      <c r="B20" s="4" t="s">
        <v>183</v>
      </c>
      <c r="C20" s="4" t="s">
        <v>183</v>
      </c>
      <c r="D20" s="5" t="s">
        <v>186</v>
      </c>
    </row>
    <row r="21" spans="1:4">
      <c r="A21" s="4" t="s">
        <v>195</v>
      </c>
      <c r="B21" s="5" t="s">
        <v>196</v>
      </c>
      <c r="C21" s="5" t="s">
        <v>196</v>
      </c>
      <c r="D21" s="5" t="s">
        <v>196</v>
      </c>
    </row>
    <row r="22" spans="1:4">
      <c r="A22" s="5" t="s">
        <v>176</v>
      </c>
      <c r="B22" s="4" t="s">
        <v>177</v>
      </c>
      <c r="C22" s="4" t="s">
        <v>177</v>
      </c>
      <c r="D22" s="4" t="s">
        <v>177</v>
      </c>
    </row>
    <row r="23" spans="1:4">
      <c r="A23" s="5" t="s">
        <v>4</v>
      </c>
      <c r="B23" s="4" t="s">
        <v>178</v>
      </c>
      <c r="C23" s="4" t="s">
        <v>178</v>
      </c>
      <c r="D23" s="4" t="s">
        <v>178</v>
      </c>
    </row>
    <row r="24" spans="1:4">
      <c r="A24" s="5" t="s">
        <v>179</v>
      </c>
      <c r="B24" s="4" t="s">
        <v>178</v>
      </c>
      <c r="C24" s="4" t="s">
        <v>178</v>
      </c>
      <c r="D24" s="4" t="s">
        <v>178</v>
      </c>
    </row>
    <row r="25" spans="1:4">
      <c r="A25" s="11" t="s">
        <v>180</v>
      </c>
      <c r="B25" s="8" t="s">
        <v>181</v>
      </c>
      <c r="C25" s="8" t="s">
        <v>181</v>
      </c>
      <c r="D25" s="8" t="s">
        <v>181</v>
      </c>
    </row>
    <row r="26" spans="1:4">
      <c r="A26" s="5" t="s">
        <v>182</v>
      </c>
      <c r="B26" s="4" t="s">
        <v>178</v>
      </c>
      <c r="C26" s="4" t="s">
        <v>183</v>
      </c>
      <c r="D26" s="4" t="s">
        <v>184</v>
      </c>
    </row>
    <row r="27" spans="1:4" ht="15" customHeight="1">
      <c r="A27" s="52" t="s">
        <v>197</v>
      </c>
      <c r="B27" s="7" t="s">
        <v>186</v>
      </c>
      <c r="C27" s="7" t="s">
        <v>186</v>
      </c>
      <c r="D27" s="7" t="s">
        <v>186</v>
      </c>
    </row>
    <row r="28" spans="1:4" ht="24" customHeight="1">
      <c r="A28" s="52"/>
      <c r="B28" s="7"/>
      <c r="C28" s="7"/>
      <c r="D28" s="7"/>
    </row>
    <row r="29" spans="1:4">
      <c r="A29" s="5" t="s">
        <v>187</v>
      </c>
      <c r="B29" s="4" t="s">
        <v>188</v>
      </c>
      <c r="C29" s="4" t="s">
        <v>188</v>
      </c>
      <c r="D29" s="4" t="s">
        <v>188</v>
      </c>
    </row>
    <row r="30" spans="1:4">
      <c r="A30" s="12"/>
      <c r="B30" s="13"/>
      <c r="C30" s="13"/>
      <c r="D30" s="13"/>
    </row>
  </sheetData>
  <mergeCells count="4">
    <mergeCell ref="A3:D3"/>
    <mergeCell ref="A16:D16"/>
    <mergeCell ref="A11:A12"/>
    <mergeCell ref="A27:A28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pupillen</vt:lpstr>
      <vt:lpstr>junioren</vt:lpstr>
      <vt:lpstr>puntentelling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coen</dc:creator>
  <cp:lastModifiedBy>Coen van Beek</cp:lastModifiedBy>
  <dcterms:created xsi:type="dcterms:W3CDTF">2018-12-31T13:39:00Z</dcterms:created>
  <dcterms:modified xsi:type="dcterms:W3CDTF">2025-10-02T06:56:42Z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EC1AB41BCB354F3CB3BEDE3AC0917D12_13</vt:lpwstr>
  </property>
  <property fmtid="{D5CDD505-2E9C-101B-9397-08002B2CF9AE}" pid="3" name="KSOProductBuildVer">
    <vt:lpwstr>1033-12.2.0.22549</vt:lpwstr>
  </property>
</Properties>
</file>