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Gebruiker\Documents\ijbm\2025-2026\"/>
    </mc:Choice>
  </mc:AlternateContent>
  <xr:revisionPtr revIDLastSave="0" documentId="13_ncr:1_{3B87BAF0-550C-4C3A-8C70-F4089BD49E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upillen" sheetId="1" r:id="rId1"/>
    <sheet name="junioren" sheetId="2" r:id="rId2"/>
    <sheet name="puntentelling" sheetId="3" r:id="rId3"/>
  </sheets>
  <definedNames>
    <definedName name="_xlnm._FilterDatabase" localSheetId="1" hidden="1">junioren!$A$2:$BA$88</definedName>
    <definedName name="_xlnm._FilterDatabase" localSheetId="0" hidden="1">pupillen!$A$2:$BI$68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2" l="1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I74" i="2"/>
  <c r="P73" i="2"/>
  <c r="P72" i="2"/>
  <c r="P71" i="2"/>
  <c r="P70" i="2"/>
  <c r="P69" i="2"/>
  <c r="I69" i="2"/>
  <c r="P68" i="2"/>
  <c r="P67" i="2"/>
  <c r="P66" i="2"/>
  <c r="I66" i="2"/>
  <c r="P65" i="2"/>
  <c r="I65" i="2"/>
  <c r="P64" i="2"/>
  <c r="I64" i="2"/>
  <c r="P63" i="2"/>
  <c r="I63" i="2"/>
  <c r="P62" i="2"/>
  <c r="I62" i="2"/>
  <c r="P61" i="2"/>
  <c r="I61" i="2"/>
  <c r="P60" i="2"/>
  <c r="I60" i="2"/>
  <c r="P59" i="2"/>
  <c r="I59" i="2"/>
  <c r="P58" i="2"/>
  <c r="I58" i="2"/>
  <c r="P57" i="2"/>
  <c r="I57" i="2"/>
  <c r="P56" i="2"/>
  <c r="P55" i="2"/>
  <c r="P54" i="2"/>
  <c r="P53" i="2"/>
  <c r="I53" i="2"/>
  <c r="P52" i="2"/>
  <c r="I52" i="2"/>
  <c r="P51" i="2"/>
  <c r="I51" i="2"/>
  <c r="P50" i="2"/>
  <c r="P49" i="2"/>
  <c r="I49" i="2"/>
  <c r="P48" i="2"/>
  <c r="P47" i="2"/>
  <c r="P46" i="2"/>
  <c r="P45" i="2"/>
  <c r="P44" i="2"/>
  <c r="P43" i="2"/>
  <c r="P41" i="2"/>
  <c r="P40" i="2"/>
  <c r="P39" i="2"/>
  <c r="P38" i="2"/>
  <c r="P11" i="2"/>
  <c r="P37" i="2"/>
  <c r="I37" i="2"/>
  <c r="P3" i="2"/>
  <c r="I3" i="2"/>
  <c r="P36" i="2"/>
  <c r="P35" i="2"/>
  <c r="P34" i="2"/>
  <c r="I34" i="2"/>
  <c r="P33" i="2"/>
  <c r="P32" i="2"/>
  <c r="P31" i="2"/>
  <c r="P29" i="2"/>
  <c r="I29" i="2"/>
  <c r="P30" i="2"/>
  <c r="I30" i="2"/>
  <c r="P28" i="2"/>
  <c r="I28" i="2"/>
  <c r="P27" i="2"/>
  <c r="P26" i="2"/>
  <c r="I26" i="2"/>
  <c r="P23" i="2"/>
  <c r="P25" i="2"/>
  <c r="P10" i="2"/>
  <c r="P24" i="2"/>
  <c r="P22" i="2"/>
  <c r="P19" i="2"/>
  <c r="I19" i="2"/>
  <c r="P20" i="2"/>
  <c r="P18" i="2"/>
  <c r="I18" i="2"/>
  <c r="P21" i="2"/>
  <c r="I21" i="2"/>
  <c r="P16" i="2"/>
  <c r="P17" i="2"/>
  <c r="I17" i="2"/>
  <c r="P14" i="2"/>
  <c r="P9" i="2"/>
  <c r="I9" i="2"/>
  <c r="P5" i="2"/>
  <c r="I5" i="2"/>
  <c r="P15" i="2"/>
  <c r="P4" i="2"/>
  <c r="I4" i="2"/>
  <c r="P13" i="2"/>
  <c r="P6" i="2"/>
  <c r="P8" i="2"/>
  <c r="I8" i="2"/>
  <c r="P12" i="2"/>
  <c r="I12" i="2"/>
  <c r="P7" i="2"/>
  <c r="I7" i="2"/>
  <c r="P68" i="1"/>
  <c r="P67" i="1"/>
  <c r="P66" i="1"/>
  <c r="P65" i="1"/>
  <c r="P64" i="1"/>
  <c r="P63" i="1"/>
  <c r="P62" i="1"/>
  <c r="P61" i="1"/>
  <c r="P60" i="1"/>
  <c r="I60" i="1"/>
  <c r="P59" i="1"/>
  <c r="P58" i="1"/>
  <c r="I58" i="1"/>
  <c r="P57" i="1"/>
  <c r="P56" i="1"/>
  <c r="P55" i="1"/>
  <c r="P54" i="1"/>
  <c r="I54" i="1"/>
  <c r="P53" i="1"/>
  <c r="I53" i="1"/>
  <c r="P52" i="1"/>
  <c r="I52" i="1"/>
  <c r="P51" i="1"/>
  <c r="P50" i="1"/>
  <c r="P49" i="1"/>
  <c r="I49" i="1"/>
  <c r="P48" i="1"/>
  <c r="P47" i="1"/>
  <c r="P46" i="1"/>
  <c r="P45" i="1"/>
  <c r="P44" i="1"/>
  <c r="P43" i="1"/>
  <c r="P42" i="1"/>
  <c r="P41" i="1"/>
  <c r="P40" i="1"/>
  <c r="P39" i="1"/>
  <c r="P38" i="1"/>
  <c r="I38" i="1"/>
  <c r="P37" i="1"/>
  <c r="P36" i="1"/>
  <c r="I36" i="1"/>
  <c r="P35" i="1"/>
  <c r="I35" i="1"/>
  <c r="P34" i="1"/>
  <c r="P33" i="1"/>
  <c r="P32" i="1"/>
  <c r="P31" i="1"/>
  <c r="I31" i="1"/>
  <c r="P30" i="1"/>
  <c r="I30" i="1"/>
  <c r="P22" i="1"/>
  <c r="P29" i="1"/>
  <c r="P28" i="1"/>
  <c r="P27" i="1"/>
  <c r="I27" i="1"/>
  <c r="P26" i="1"/>
  <c r="P25" i="1"/>
  <c r="I25" i="1"/>
  <c r="P24" i="1"/>
  <c r="P23" i="1"/>
  <c r="P21" i="1"/>
  <c r="I21" i="1"/>
  <c r="P20" i="1"/>
  <c r="I20" i="1"/>
  <c r="P19" i="1"/>
  <c r="P18" i="1"/>
  <c r="P17" i="1"/>
  <c r="I17" i="1"/>
  <c r="P16" i="1"/>
  <c r="P15" i="1"/>
  <c r="I15" i="1"/>
  <c r="P14" i="1"/>
  <c r="P13" i="1"/>
  <c r="I13" i="1"/>
  <c r="P12" i="1"/>
  <c r="P11" i="1"/>
  <c r="I11" i="1"/>
  <c r="P10" i="1"/>
  <c r="P9" i="1"/>
  <c r="P8" i="1"/>
  <c r="P7" i="1"/>
  <c r="P6" i="1"/>
  <c r="P5" i="1"/>
  <c r="I5" i="1"/>
  <c r="P4" i="1"/>
  <c r="I4" i="1"/>
  <c r="P3" i="1"/>
</calcChain>
</file>

<file path=xl/sharedStrings.xml><?xml version="1.0" encoding="utf-8"?>
<sst xmlns="http://schemas.openxmlformats.org/spreadsheetml/2006/main" count="235" uniqueCount="161">
  <si>
    <t>plaats</t>
  </si>
  <si>
    <t>tot 12 jaar</t>
  </si>
  <si>
    <t>Bonus</t>
  </si>
  <si>
    <t>Jumboijscup</t>
  </si>
  <si>
    <t>Seizoenstijd</t>
  </si>
  <si>
    <t>per afstand</t>
  </si>
  <si>
    <t>pr</t>
  </si>
  <si>
    <t>Totaal</t>
  </si>
  <si>
    <t>Manuel van Loo</t>
  </si>
  <si>
    <t>pupil</t>
  </si>
  <si>
    <t>x</t>
  </si>
  <si>
    <t>Floris van Weeghel</t>
  </si>
  <si>
    <t>Rafaël van Loo</t>
  </si>
  <si>
    <t>Floris Kremer</t>
  </si>
  <si>
    <t>Leonore de Bock</t>
  </si>
  <si>
    <t>Fay te Winkel</t>
  </si>
  <si>
    <t>Nora Verweij</t>
  </si>
  <si>
    <t>Eline Mensink</t>
  </si>
  <si>
    <t>Kyra Deen</t>
  </si>
  <si>
    <t>Jenna Stuijver</t>
  </si>
  <si>
    <t>Wies van Zanten</t>
  </si>
  <si>
    <t>Casper van Weeghel</t>
  </si>
  <si>
    <t>Jorn Creemer</t>
  </si>
  <si>
    <t>Thirza Kolenberg</t>
  </si>
  <si>
    <t>Mels Boode</t>
  </si>
  <si>
    <t>Emma Jacquemijns</t>
  </si>
  <si>
    <t>Juul Beckers</t>
  </si>
  <si>
    <t>15,06 PR</t>
  </si>
  <si>
    <t>1.42,92 PR</t>
  </si>
  <si>
    <t>Anna Louise van Dam</t>
  </si>
  <si>
    <t>Faas Boode</t>
  </si>
  <si>
    <t>Duuk Lamme</t>
  </si>
  <si>
    <t>18,77 PR</t>
  </si>
  <si>
    <t>52,92 PR</t>
  </si>
  <si>
    <t>Koen Maarschalkerweerd</t>
  </si>
  <si>
    <t>Marit de Jong</t>
  </si>
  <si>
    <t>Clim van Melick</t>
  </si>
  <si>
    <t>16,15 PR</t>
  </si>
  <si>
    <t>48,50 PR</t>
  </si>
  <si>
    <t>Ize Meijer</t>
  </si>
  <si>
    <t>Mijntje Godlieb</t>
  </si>
  <si>
    <t>Rowena Slegers</t>
  </si>
  <si>
    <t>Sam Bierman</t>
  </si>
  <si>
    <t>17,4 PR</t>
  </si>
  <si>
    <t>48,1 PR</t>
  </si>
  <si>
    <t>1.22,44 PR</t>
  </si>
  <si>
    <t>Mette Koopman</t>
  </si>
  <si>
    <t>18,89 PR</t>
  </si>
  <si>
    <t>52,23 PR</t>
  </si>
  <si>
    <t>Oliver Verweij</t>
  </si>
  <si>
    <t>19,31 PR</t>
  </si>
  <si>
    <t>52,27 PR</t>
  </si>
  <si>
    <t>1.39,77 PR</t>
  </si>
  <si>
    <t>Zanielle Otte</t>
  </si>
  <si>
    <t>Jacobien Takkenberg</t>
  </si>
  <si>
    <t>Otto Sousa de Carvalho</t>
  </si>
  <si>
    <t>Goos Koopman</t>
  </si>
  <si>
    <t>Jesper Verweij</t>
  </si>
  <si>
    <t>Mariham Amare Araya</t>
  </si>
  <si>
    <t>Yumin Keizer</t>
  </si>
  <si>
    <t>Sofia Bruseker</t>
  </si>
  <si>
    <t>Freya van Osch</t>
  </si>
  <si>
    <t>Liesbeth Hoeve</t>
  </si>
  <si>
    <t>Sophie Goderie</t>
  </si>
  <si>
    <t>Julie Siero</t>
  </si>
  <si>
    <t>Hugo Hommelberg</t>
  </si>
  <si>
    <t>Jooske van Heesch</t>
  </si>
  <si>
    <t>Thijs Juijn</t>
  </si>
  <si>
    <t>15,97 PR</t>
  </si>
  <si>
    <t>46,44 PR</t>
  </si>
  <si>
    <t>1.19,91 PR</t>
  </si>
  <si>
    <t>15,57 PR</t>
  </si>
  <si>
    <t>42,5 PR</t>
  </si>
  <si>
    <t>16,12 PR</t>
  </si>
  <si>
    <t>45,84 PR</t>
  </si>
  <si>
    <t>junioren</t>
  </si>
  <si>
    <t>Stijn Zwaan</t>
  </si>
  <si>
    <t>30,27 PR</t>
  </si>
  <si>
    <t>1.08,02 PR</t>
  </si>
  <si>
    <t>Jarno Vos</t>
  </si>
  <si>
    <t>24,11 PR</t>
  </si>
  <si>
    <t>1.06,36 PR</t>
  </si>
  <si>
    <t>Joanan van Loo</t>
  </si>
  <si>
    <t>23,73 PR</t>
  </si>
  <si>
    <t>1.12,86 PR</t>
  </si>
  <si>
    <t>Anneloes Westerhuis</t>
  </si>
  <si>
    <t>Ben van Sligtenhorst</t>
  </si>
  <si>
    <t>Arianne de Bock</t>
  </si>
  <si>
    <t>Britte Sessink</t>
  </si>
  <si>
    <t>Senna Kolenberg</t>
  </si>
  <si>
    <t>14,62 PR</t>
  </si>
  <si>
    <t>38,29 PR</t>
  </si>
  <si>
    <t>1.04,29 PR</t>
  </si>
  <si>
    <t>Leonie Rademaker</t>
  </si>
  <si>
    <t>Fabian van Herwijnen</t>
  </si>
  <si>
    <t>Nora Kalshoven</t>
  </si>
  <si>
    <t>Pim Flantua</t>
  </si>
  <si>
    <t>Florien Dekker</t>
  </si>
  <si>
    <t>16,93 PR</t>
  </si>
  <si>
    <t>47,23 PR</t>
  </si>
  <si>
    <t>1.21,22 PR</t>
  </si>
  <si>
    <t>Esmee Vos</t>
  </si>
  <si>
    <t>Maes Vrieling</t>
  </si>
  <si>
    <t>Bram Flantua</t>
  </si>
  <si>
    <t>Michal Eilander</t>
  </si>
  <si>
    <t>Annarosa Rieu</t>
  </si>
  <si>
    <t>Sjaak de Boer</t>
  </si>
  <si>
    <t>Berend Westerhuis</t>
  </si>
  <si>
    <t>Iris Bakkers</t>
  </si>
  <si>
    <t>13,73 PR</t>
  </si>
  <si>
    <t>35,32 PR</t>
  </si>
  <si>
    <t>55,31 PR</t>
  </si>
  <si>
    <t>1.18,65 PR</t>
  </si>
  <si>
    <t>Heleen van Popta</t>
  </si>
  <si>
    <t>Ynthe Brüggemann</t>
  </si>
  <si>
    <t>Janne Creemer</t>
  </si>
  <si>
    <t>16,32 PR</t>
  </si>
  <si>
    <t>45,9 PR</t>
  </si>
  <si>
    <t>1.17,91 PR</t>
  </si>
  <si>
    <t>Björn Geel</t>
  </si>
  <si>
    <t>Boaz van Tellingen</t>
  </si>
  <si>
    <t>Olaf van Dam</t>
  </si>
  <si>
    <t>Emma Kraaikamp</t>
  </si>
  <si>
    <t>Jette de Jonge</t>
  </si>
  <si>
    <t>Nikki Joosten</t>
  </si>
  <si>
    <t>16,35 PR</t>
  </si>
  <si>
    <t>43,43 PR</t>
  </si>
  <si>
    <t>Persoonlijk record</t>
  </si>
  <si>
    <t> 10 punten</t>
  </si>
  <si>
    <t> 5 punten</t>
  </si>
  <si>
    <t>Start, per afstand</t>
  </si>
  <si>
    <t>Deelname clubkampioenschappen</t>
  </si>
  <si>
    <t> 1 punt</t>
  </si>
  <si>
    <t>Deelname Jumbo IJscup</t>
  </si>
  <si>
    <t>10 punten</t>
  </si>
  <si>
    <t>20 punten</t>
  </si>
  <si>
    <t xml:space="preserve"> minstens 20 x zomertrainingen</t>
  </si>
  <si>
    <t xml:space="preserve"> minstens 20 x wielertrainingen van   Coen op de woensdagen</t>
  </si>
  <si>
    <t xml:space="preserve"> minstens10 x skeeleren </t>
  </si>
  <si>
    <t>20 punten,anders 1 p/training</t>
  </si>
  <si>
    <t>oude puntentelling 2024-2025</t>
  </si>
  <si>
    <t>nieuwe telling 2025-2026</t>
  </si>
  <si>
    <t>30 punten voor 100%, anders ter inschatting trainer</t>
  </si>
  <si>
    <t>Bonuspunten eindklassement marathon Utrecht</t>
  </si>
  <si>
    <t>0 punten</t>
  </si>
  <si>
    <t>30 punten, voor 100%, anders ter inschatting trainer</t>
  </si>
  <si>
    <t>Seizoenstijd (geen pr)</t>
  </si>
  <si>
    <t>Extra punten voor elke start op aangewezen zondagochtend wedstrijd kalender</t>
  </si>
  <si>
    <t>5 punten</t>
  </si>
  <si>
    <t>1 punt</t>
  </si>
  <si>
    <t>organiseren tr.kamp of andere activiteit</t>
  </si>
  <si>
    <t>30 punten</t>
  </si>
  <si>
    <t>Marathonwedstrijd Utrecht deelname</t>
  </si>
  <si>
    <t>Eindklassement marathon Utrecht</t>
  </si>
  <si>
    <t>1e plek 30 punten, 2e plek 29 punten etc</t>
  </si>
  <si>
    <t>Marathon wedstrijden buiten Utrecht</t>
  </si>
  <si>
    <t>Wedstrijden skeeleren</t>
  </si>
  <si>
    <t>Seizoen 2025/2026</t>
  </si>
  <si>
    <t>Anai de Sousa Vieira</t>
  </si>
  <si>
    <t>20 punten, anders 1 p/training</t>
  </si>
  <si>
    <t>Deelname kamp/ wedstrijden gewest of nat op uitnodiging/…baankampioenschappen/pupillencompetitie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</si>
</sst>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sz val="9"/>
      <color rgb="FFF2F2F2"/>
      <name val="Arial"/>
      <charset val="1"/>
    </font>
    <font>
      <b/>
      <sz val="9"/>
      <color rgb="FF000000"/>
      <name val="Trebuchet MS"/>
      <charset val="134"/>
    </font>
    <font>
      <sz val="12"/>
      <color rgb="FF000000"/>
      <name val="Calibri"/>
      <charset val="134"/>
      <scheme val="minor"/>
    </font>
    <font>
      <b/>
      <sz val="11"/>
      <name val="Arial"/>
      <family val="2"/>
    </font>
    <font>
      <sz val="9"/>
      <color rgb="FFF2F2F2"/>
      <name val="Arial"/>
      <family val="2"/>
    </font>
    <font>
      <b/>
      <sz val="9"/>
      <color rgb="FFF2F2F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791E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0F8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0" xfId="0" applyFont="1"/>
    <xf numFmtId="0" fontId="0" fillId="4" borderId="0" xfId="0" applyFill="1"/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left" wrapText="1"/>
    </xf>
    <xf numFmtId="16" fontId="0" fillId="0" borderId="0" xfId="0" applyNumberFormat="1" applyAlignment="1">
      <alignment wrapText="1"/>
    </xf>
    <xf numFmtId="0" fontId="0" fillId="0" borderId="0" xfId="0" applyAlignment="1">
      <alignment wrapText="1"/>
    </xf>
    <xf numFmtId="16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1" applyFont="1"/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top" wrapText="1"/>
    </xf>
    <xf numFmtId="0" fontId="7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</cellXfs>
  <cellStyles count="2">
    <cellStyle name="Standaard" xfId="0" builtinId="0"/>
    <cellStyle name="Standaard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8"/>
  <sheetViews>
    <sheetView workbookViewId="0">
      <pane xSplit="16" ySplit="2" topLeftCell="Q3" activePane="bottomRight" state="frozen"/>
      <selection pane="topRight"/>
      <selection pane="bottomLeft"/>
      <selection pane="bottomRight" activeCell="B3" sqref="B3"/>
    </sheetView>
  </sheetViews>
  <sheetFormatPr defaultColWidth="9" defaultRowHeight="14.4"/>
  <cols>
    <col min="1" max="1" width="4.44140625" style="3" customWidth="1"/>
    <col min="2" max="2" width="23.44140625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4"/>
    <col min="17" max="17" width="13.109375" style="3" customWidth="1"/>
    <col min="18" max="27" width="12.88671875" style="3" customWidth="1"/>
    <col min="28" max="46" width="11.6640625" style="3" customWidth="1"/>
    <col min="47" max="49" width="11.6640625" customWidth="1"/>
    <col min="53" max="53" width="14.5546875" customWidth="1"/>
  </cols>
  <sheetData>
    <row r="1" spans="1:62">
      <c r="B1" t="s">
        <v>157</v>
      </c>
      <c r="D1" s="3"/>
      <c r="E1" s="3"/>
      <c r="F1" s="3"/>
      <c r="G1" s="3"/>
      <c r="H1" s="3"/>
      <c r="I1" s="14"/>
      <c r="J1" s="3"/>
      <c r="K1" s="3"/>
      <c r="N1" s="3"/>
    </row>
    <row r="2" spans="1:62">
      <c r="A2" s="5" t="s">
        <v>0</v>
      </c>
      <c r="B2" s="6" t="s">
        <v>1</v>
      </c>
      <c r="C2" s="6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5"/>
      <c r="J2" s="5"/>
      <c r="K2" s="5"/>
      <c r="L2" s="6"/>
      <c r="M2" s="6"/>
      <c r="N2" s="5"/>
      <c r="O2" s="6"/>
      <c r="P2" s="16" t="s">
        <v>7</v>
      </c>
      <c r="Q2" s="28">
        <v>45942</v>
      </c>
      <c r="R2" s="28"/>
      <c r="S2" s="29"/>
      <c r="T2" s="29"/>
      <c r="U2" s="29"/>
      <c r="V2" s="26"/>
      <c r="W2" s="26"/>
      <c r="X2" s="28"/>
      <c r="Y2" s="28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34"/>
      <c r="AS2" s="29"/>
      <c r="AT2" s="29"/>
      <c r="AU2" s="31"/>
      <c r="AV2" s="32"/>
      <c r="AW2" s="31"/>
      <c r="AX2" s="31"/>
      <c r="AY2" s="31"/>
      <c r="AZ2" s="31"/>
      <c r="BA2" s="31"/>
      <c r="BB2" s="33"/>
      <c r="BC2" s="33"/>
      <c r="BE2" s="31"/>
      <c r="BF2" s="31"/>
      <c r="BG2" s="31"/>
      <c r="BH2" s="31"/>
      <c r="BI2" s="32"/>
    </row>
    <row r="3" spans="1:62" ht="15" customHeight="1">
      <c r="A3" s="5">
        <v>1</v>
      </c>
      <c r="B3" s="7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6">
        <f t="shared" ref="P3:P46" si="0">SUM(Q3:EA3)</f>
        <v>30</v>
      </c>
      <c r="Q3" s="3">
        <v>30</v>
      </c>
      <c r="AU3" s="3"/>
      <c r="AV3" s="3"/>
      <c r="AW3" s="3"/>
      <c r="AX3" s="3"/>
      <c r="AY3" s="3"/>
      <c r="AZ3" s="3"/>
      <c r="BB3" s="3"/>
      <c r="BC3" s="3"/>
      <c r="BD3" s="3"/>
      <c r="BE3" s="3"/>
      <c r="BG3" s="3"/>
      <c r="BH3" s="3"/>
    </row>
    <row r="4" spans="1:62" ht="15" customHeight="1">
      <c r="A4" s="5">
        <v>2</v>
      </c>
      <c r="B4" s="10" t="s">
        <v>29</v>
      </c>
      <c r="C4" s="6"/>
      <c r="D4" s="6"/>
      <c r="E4" s="5">
        <v>5</v>
      </c>
      <c r="F4" s="6"/>
      <c r="G4" s="6"/>
      <c r="H4" s="6"/>
      <c r="I4" s="8">
        <f>SUM(D4:H4)</f>
        <v>5</v>
      </c>
      <c r="J4" s="6"/>
      <c r="K4" s="6"/>
      <c r="L4" s="6"/>
      <c r="M4" s="6"/>
      <c r="N4" s="6"/>
      <c r="O4" s="6"/>
      <c r="P4" s="16">
        <f t="shared" si="0"/>
        <v>0</v>
      </c>
      <c r="AU4" s="3"/>
      <c r="AV4" s="3"/>
      <c r="AW4" s="3"/>
      <c r="AX4" s="3"/>
      <c r="AY4" s="3"/>
      <c r="BA4" s="3"/>
      <c r="BB4" s="3"/>
      <c r="BC4" s="3"/>
      <c r="BD4" s="3"/>
      <c r="BE4" s="3"/>
      <c r="BJ4" s="35"/>
    </row>
    <row r="5" spans="1:62" ht="15" customHeight="1">
      <c r="A5" s="5"/>
      <c r="B5" s="10" t="s">
        <v>21</v>
      </c>
      <c r="C5" s="6"/>
      <c r="D5" s="5"/>
      <c r="E5" s="5">
        <v>5</v>
      </c>
      <c r="F5" s="5"/>
      <c r="G5" s="5"/>
      <c r="H5" s="5"/>
      <c r="I5" s="8">
        <f>SUM(D5:H5)</f>
        <v>5</v>
      </c>
      <c r="J5" s="5"/>
      <c r="K5" s="5"/>
      <c r="L5" s="6"/>
      <c r="M5" s="6"/>
      <c r="N5" s="5"/>
      <c r="O5" s="6"/>
      <c r="P5" s="16">
        <f t="shared" si="0"/>
        <v>0</v>
      </c>
      <c r="AU5" s="3"/>
      <c r="AV5" s="3"/>
      <c r="AW5" s="3"/>
      <c r="AX5" s="3"/>
      <c r="BJ5" s="35"/>
    </row>
    <row r="6" spans="1:62" ht="15" customHeight="1">
      <c r="A6" s="5"/>
      <c r="B6" s="7" t="s">
        <v>36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6">
        <f t="shared" si="0"/>
        <v>0</v>
      </c>
      <c r="AU6" s="3"/>
      <c r="AV6" s="3"/>
      <c r="AW6" s="3"/>
    </row>
    <row r="7" spans="1:62" ht="16.5" customHeight="1">
      <c r="A7" s="5"/>
      <c r="B7" s="10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">
        <f t="shared" si="0"/>
        <v>0</v>
      </c>
      <c r="AU7" s="3"/>
      <c r="AV7" s="3"/>
      <c r="AW7" s="3"/>
    </row>
    <row r="8" spans="1:62" ht="16.5" customHeight="1">
      <c r="A8" s="5"/>
      <c r="B8" s="6" t="s">
        <v>25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>
        <f t="shared" si="0"/>
        <v>0</v>
      </c>
      <c r="AV8" s="3"/>
      <c r="AW8" s="3"/>
    </row>
    <row r="9" spans="1:62" ht="15" customHeight="1">
      <c r="A9" s="5"/>
      <c r="B9" s="7" t="s">
        <v>30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">
        <f t="shared" si="0"/>
        <v>0</v>
      </c>
      <c r="AV9" s="3"/>
      <c r="AW9" s="3"/>
    </row>
    <row r="10" spans="1:62" ht="16.5" customHeight="1">
      <c r="A10" s="5"/>
      <c r="B10" s="8" t="s">
        <v>15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6">
        <f t="shared" si="0"/>
        <v>0</v>
      </c>
      <c r="AV10" s="3"/>
      <c r="AW10" s="3"/>
    </row>
    <row r="11" spans="1:62" ht="15" customHeight="1">
      <c r="A11" s="5"/>
      <c r="B11" s="7" t="s">
        <v>13</v>
      </c>
      <c r="C11" s="6"/>
      <c r="D11" s="6"/>
      <c r="E11" s="5">
        <v>5</v>
      </c>
      <c r="F11" s="6"/>
      <c r="G11" s="6"/>
      <c r="H11" s="6"/>
      <c r="I11" s="15">
        <f>SUM(D11:H11)</f>
        <v>5</v>
      </c>
      <c r="J11" s="6"/>
      <c r="K11" s="6"/>
      <c r="L11" s="6"/>
      <c r="M11" s="6"/>
      <c r="N11" s="6"/>
      <c r="O11" s="6"/>
      <c r="P11" s="16">
        <f t="shared" si="0"/>
        <v>0</v>
      </c>
      <c r="AV11" s="3"/>
      <c r="AW11" s="3"/>
    </row>
    <row r="12" spans="1:62" ht="15" customHeight="1">
      <c r="A12" s="5"/>
      <c r="B12" s="7" t="s">
        <v>61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6">
        <f t="shared" si="0"/>
        <v>0</v>
      </c>
      <c r="AV12" s="3"/>
      <c r="AW12" s="3"/>
    </row>
    <row r="13" spans="1:62" ht="15" customHeight="1">
      <c r="A13" s="5"/>
      <c r="B13" s="10" t="s">
        <v>56</v>
      </c>
      <c r="C13" s="9" t="s">
        <v>9</v>
      </c>
      <c r="D13" s="9">
        <v>0</v>
      </c>
      <c r="E13" s="9">
        <v>5</v>
      </c>
      <c r="F13" s="9">
        <v>0</v>
      </c>
      <c r="G13" s="9">
        <v>0</v>
      </c>
      <c r="H13" s="9"/>
      <c r="I13" s="8">
        <f>SUM(D13:H13)</f>
        <v>5</v>
      </c>
      <c r="J13" s="9"/>
      <c r="K13" s="9"/>
      <c r="L13" s="8"/>
      <c r="M13" s="8"/>
      <c r="N13" s="9"/>
      <c r="O13" s="5" t="s">
        <v>10</v>
      </c>
      <c r="P13" s="16">
        <f t="shared" si="0"/>
        <v>0</v>
      </c>
      <c r="AU13" s="3"/>
      <c r="AV13" s="3"/>
      <c r="AW13" s="3"/>
    </row>
    <row r="14" spans="1:62" ht="15" customHeight="1">
      <c r="A14" s="5"/>
      <c r="B14" s="7" t="s">
        <v>65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6">
        <f t="shared" si="0"/>
        <v>0</v>
      </c>
      <c r="AV14" s="3"/>
      <c r="AW14" s="3"/>
    </row>
    <row r="15" spans="1:62" ht="15" customHeight="1">
      <c r="A15" s="5"/>
      <c r="B15" s="7" t="s">
        <v>39</v>
      </c>
      <c r="C15" s="6"/>
      <c r="D15" s="6"/>
      <c r="E15" s="5">
        <v>5</v>
      </c>
      <c r="F15" s="6"/>
      <c r="G15" s="6"/>
      <c r="H15" s="6"/>
      <c r="I15" s="8">
        <f>SUM(D15:H15)</f>
        <v>5</v>
      </c>
      <c r="J15" s="6"/>
      <c r="K15" s="6"/>
      <c r="L15" s="6"/>
      <c r="M15" s="6"/>
      <c r="N15" s="6"/>
      <c r="O15" s="6"/>
      <c r="P15" s="16">
        <f t="shared" si="0"/>
        <v>0</v>
      </c>
      <c r="AV15" s="3"/>
      <c r="AW15" s="3"/>
    </row>
    <row r="16" spans="1:62" ht="15" customHeight="1">
      <c r="A16" s="5"/>
      <c r="B16" s="10" t="s">
        <v>54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6">
        <f t="shared" si="0"/>
        <v>0</v>
      </c>
      <c r="AV16" s="3"/>
      <c r="AW16" s="3"/>
    </row>
    <row r="17" spans="1:49" ht="15" customHeight="1">
      <c r="A17" s="5"/>
      <c r="B17" s="8" t="s">
        <v>19</v>
      </c>
      <c r="C17" s="6"/>
      <c r="D17" s="5"/>
      <c r="E17" s="5">
        <v>5</v>
      </c>
      <c r="F17" s="5"/>
      <c r="G17" s="5">
        <v>10</v>
      </c>
      <c r="H17" s="5">
        <v>20</v>
      </c>
      <c r="I17" s="8">
        <f>SUM(D17:H17)</f>
        <v>35</v>
      </c>
      <c r="J17" s="5" t="s">
        <v>27</v>
      </c>
      <c r="K17" s="5"/>
      <c r="L17" s="6" t="s">
        <v>28</v>
      </c>
      <c r="M17" s="6"/>
      <c r="N17" s="5"/>
      <c r="O17" s="6"/>
      <c r="P17" s="16">
        <f t="shared" si="0"/>
        <v>0</v>
      </c>
      <c r="AV17" s="3"/>
      <c r="AW17" s="3"/>
    </row>
    <row r="18" spans="1:49" ht="15" customHeight="1">
      <c r="A18" s="5"/>
      <c r="B18" s="10" t="s">
        <v>57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6">
        <f t="shared" si="0"/>
        <v>0</v>
      </c>
      <c r="AV18" s="3"/>
      <c r="AW18" s="3"/>
    </row>
    <row r="19" spans="1:49">
      <c r="A19" s="5"/>
      <c r="B19" s="6" t="s">
        <v>66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6">
        <f t="shared" si="0"/>
        <v>0</v>
      </c>
      <c r="AV19" s="3"/>
      <c r="AW19" s="3"/>
    </row>
    <row r="20" spans="1:49" ht="15" customHeight="1">
      <c r="A20" s="5"/>
      <c r="B20" s="7" t="s">
        <v>22</v>
      </c>
      <c r="C20" s="6"/>
      <c r="D20" s="5"/>
      <c r="E20" s="5">
        <v>5</v>
      </c>
      <c r="F20" s="5"/>
      <c r="G20" s="5">
        <v>10</v>
      </c>
      <c r="H20" s="5">
        <v>20</v>
      </c>
      <c r="I20" s="15">
        <f>SUM(D20:H20)</f>
        <v>35</v>
      </c>
      <c r="J20" s="5" t="s">
        <v>32</v>
      </c>
      <c r="K20" s="5" t="s">
        <v>33</v>
      </c>
      <c r="L20" s="6"/>
      <c r="M20" s="6"/>
      <c r="N20" s="5"/>
      <c r="O20" s="6"/>
      <c r="P20" s="16">
        <f t="shared" si="0"/>
        <v>0</v>
      </c>
      <c r="AV20" s="3"/>
      <c r="AW20" s="3"/>
    </row>
    <row r="21" spans="1:49" ht="15" customHeight="1">
      <c r="A21" s="5"/>
      <c r="B21" s="7" t="s">
        <v>64</v>
      </c>
      <c r="C21" s="6"/>
      <c r="D21" s="5"/>
      <c r="E21" s="5">
        <v>10</v>
      </c>
      <c r="F21" s="5"/>
      <c r="G21" s="5"/>
      <c r="H21" s="5"/>
      <c r="I21" s="15">
        <f>SUM(D21:H21)</f>
        <v>10</v>
      </c>
      <c r="J21" s="5"/>
      <c r="K21" s="5"/>
      <c r="L21" s="6"/>
      <c r="M21" s="6"/>
      <c r="N21" s="5"/>
      <c r="O21" s="6"/>
      <c r="P21" s="16">
        <f t="shared" si="0"/>
        <v>0</v>
      </c>
      <c r="AV21" s="3"/>
      <c r="AW21" s="3"/>
    </row>
    <row r="22" spans="1:49" ht="15" customHeight="1">
      <c r="A22" s="5"/>
      <c r="B22" s="10" t="s">
        <v>26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>
        <f t="shared" si="0"/>
        <v>0</v>
      </c>
      <c r="AV22" s="3"/>
      <c r="AW22" s="3"/>
    </row>
    <row r="23" spans="1:49" ht="15" customHeight="1">
      <c r="A23" s="5"/>
      <c r="B23" s="7" t="s">
        <v>34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6">
        <f t="shared" si="0"/>
        <v>0</v>
      </c>
      <c r="AV23" s="3"/>
      <c r="AW23" s="3"/>
    </row>
    <row r="24" spans="1:49" ht="15" customHeight="1">
      <c r="A24" s="5"/>
      <c r="B24" s="10" t="s">
        <v>14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6">
        <f t="shared" si="0"/>
        <v>0</v>
      </c>
      <c r="AV24" s="3"/>
      <c r="AW24" s="3"/>
    </row>
    <row r="25" spans="1:49" ht="15" customHeight="1">
      <c r="A25" s="5"/>
      <c r="B25" s="10" t="s">
        <v>62</v>
      </c>
      <c r="C25" s="8"/>
      <c r="D25" s="9"/>
      <c r="E25" s="9"/>
      <c r="F25" s="9"/>
      <c r="G25" s="9">
        <v>10</v>
      </c>
      <c r="H25" s="9">
        <v>20</v>
      </c>
      <c r="I25" s="8">
        <f>SUM(D25:H25)</f>
        <v>30</v>
      </c>
      <c r="J25" s="9" t="s">
        <v>37</v>
      </c>
      <c r="K25" s="9" t="s">
        <v>38</v>
      </c>
      <c r="L25" s="8"/>
      <c r="M25" s="8"/>
      <c r="N25" s="9"/>
      <c r="O25" s="5" t="s">
        <v>10</v>
      </c>
      <c r="P25" s="16">
        <f t="shared" si="0"/>
        <v>0</v>
      </c>
      <c r="AV25" s="3"/>
      <c r="AW25" s="3"/>
    </row>
    <row r="26" spans="1:49" ht="15" customHeight="1">
      <c r="A26" s="5"/>
      <c r="B26" s="8" t="s">
        <v>58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6">
        <f t="shared" si="0"/>
        <v>0</v>
      </c>
      <c r="AV26" s="3"/>
      <c r="AW26" s="3"/>
    </row>
    <row r="27" spans="1:49" ht="14.25" customHeight="1">
      <c r="A27" s="5"/>
      <c r="B27" s="7" t="s">
        <v>35</v>
      </c>
      <c r="C27" s="6"/>
      <c r="D27" s="6"/>
      <c r="E27" s="5">
        <v>5</v>
      </c>
      <c r="F27" s="6"/>
      <c r="G27" s="6"/>
      <c r="H27" s="6"/>
      <c r="I27" s="8">
        <f>SUM(D27:H27)</f>
        <v>5</v>
      </c>
      <c r="J27" s="6"/>
      <c r="K27" s="6"/>
      <c r="L27" s="6"/>
      <c r="M27" s="6"/>
      <c r="N27" s="6"/>
      <c r="O27" s="6"/>
      <c r="P27" s="16">
        <f t="shared" si="0"/>
        <v>0</v>
      </c>
      <c r="AV27" s="3"/>
      <c r="AW27" s="3"/>
    </row>
    <row r="28" spans="1:49">
      <c r="A28" s="5"/>
      <c r="B28" s="7" t="s">
        <v>24</v>
      </c>
      <c r="C28" s="9"/>
      <c r="D28" s="9"/>
      <c r="E28" s="9"/>
      <c r="F28" s="9"/>
      <c r="G28" s="9"/>
      <c r="H28" s="9"/>
      <c r="I28" s="8"/>
      <c r="J28" s="9"/>
      <c r="K28" s="9"/>
      <c r="L28" s="8"/>
      <c r="M28" s="8"/>
      <c r="N28" s="9"/>
      <c r="O28" s="6"/>
      <c r="P28" s="16">
        <f t="shared" si="0"/>
        <v>0</v>
      </c>
      <c r="AV28" s="3"/>
      <c r="AW28" s="3"/>
    </row>
    <row r="29" spans="1:49" ht="15" customHeight="1">
      <c r="A29" s="5"/>
      <c r="B29" s="10" t="s">
        <v>46</v>
      </c>
      <c r="C29" s="6"/>
      <c r="D29" s="6"/>
      <c r="E29" s="6"/>
      <c r="F29" s="6"/>
      <c r="G29" s="6"/>
      <c r="H29" s="6"/>
      <c r="I29" s="15"/>
      <c r="J29" s="6"/>
      <c r="K29" s="6"/>
      <c r="L29" s="6"/>
      <c r="M29" s="6"/>
      <c r="N29" s="6"/>
      <c r="O29" s="6"/>
      <c r="P29" s="16">
        <f t="shared" si="0"/>
        <v>0</v>
      </c>
      <c r="AV29" s="3"/>
      <c r="AW29" s="3"/>
    </row>
    <row r="30" spans="1:49" ht="15" customHeight="1">
      <c r="A30" s="5"/>
      <c r="B30" s="10" t="s">
        <v>40</v>
      </c>
      <c r="C30" s="11" t="s">
        <v>9</v>
      </c>
      <c r="D30" s="5">
        <v>1</v>
      </c>
      <c r="E30" s="5"/>
      <c r="F30" s="5">
        <v>0</v>
      </c>
      <c r="G30" s="5">
        <v>15</v>
      </c>
      <c r="H30" s="5">
        <v>30</v>
      </c>
      <c r="I30" s="15">
        <f>SUM(D30:H30)</f>
        <v>46</v>
      </c>
      <c r="J30" s="21" t="s">
        <v>43</v>
      </c>
      <c r="K30" s="21" t="s">
        <v>44</v>
      </c>
      <c r="L30" s="21" t="s">
        <v>45</v>
      </c>
      <c r="M30" s="6"/>
      <c r="N30" s="5"/>
      <c r="O30" s="5" t="s">
        <v>10</v>
      </c>
      <c r="P30" s="16">
        <f t="shared" si="0"/>
        <v>0</v>
      </c>
      <c r="AV30" s="3"/>
      <c r="AW30" s="3"/>
    </row>
    <row r="31" spans="1:49">
      <c r="A31" s="5"/>
      <c r="B31" s="10" t="s">
        <v>16</v>
      </c>
      <c r="C31" s="6"/>
      <c r="D31" s="6"/>
      <c r="E31" s="5">
        <v>5</v>
      </c>
      <c r="F31" s="6">
        <v>5</v>
      </c>
      <c r="G31" s="6">
        <v>10</v>
      </c>
      <c r="H31" s="6">
        <v>10</v>
      </c>
      <c r="I31" s="8">
        <f>SUM(D31:H31)</f>
        <v>30</v>
      </c>
      <c r="J31" s="6" t="s">
        <v>47</v>
      </c>
      <c r="K31" s="6" t="s">
        <v>48</v>
      </c>
      <c r="L31" s="6"/>
      <c r="M31" s="6"/>
      <c r="N31" s="6"/>
      <c r="O31" s="6"/>
      <c r="P31" s="16">
        <f t="shared" si="0"/>
        <v>0</v>
      </c>
      <c r="AV31" s="3"/>
      <c r="AW31" s="3"/>
    </row>
    <row r="32" spans="1:49">
      <c r="A32" s="5"/>
      <c r="B32" s="8" t="s">
        <v>49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>
        <f t="shared" si="0"/>
        <v>0</v>
      </c>
      <c r="AV32" s="3"/>
      <c r="AW32" s="3"/>
    </row>
    <row r="33" spans="1:49" ht="15" customHeight="1">
      <c r="A33" s="5"/>
      <c r="B33" s="10" t="s">
        <v>55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>
        <f t="shared" si="0"/>
        <v>0</v>
      </c>
      <c r="AV33" s="3"/>
      <c r="AW33" s="3"/>
    </row>
    <row r="34" spans="1:49">
      <c r="A34" s="5"/>
      <c r="B34" s="7" t="s">
        <v>41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6">
        <f t="shared" si="0"/>
        <v>0</v>
      </c>
      <c r="AV34" s="3"/>
      <c r="AW34" s="3"/>
    </row>
    <row r="35" spans="1:49">
      <c r="A35" s="5"/>
      <c r="B35" s="7" t="s">
        <v>42</v>
      </c>
      <c r="C35" s="6"/>
      <c r="D35" s="6"/>
      <c r="E35" s="6"/>
      <c r="F35" s="6"/>
      <c r="G35" s="6"/>
      <c r="H35" s="6"/>
      <c r="I35" s="8">
        <f>SUM(D35:H35)</f>
        <v>0</v>
      </c>
      <c r="J35" s="6"/>
      <c r="K35" s="6"/>
      <c r="L35" s="6"/>
      <c r="M35" s="6"/>
      <c r="N35" s="6"/>
      <c r="O35" s="6"/>
      <c r="P35" s="16">
        <f t="shared" si="0"/>
        <v>0</v>
      </c>
      <c r="AV35" s="3"/>
      <c r="AW35" s="3"/>
    </row>
    <row r="36" spans="1:49">
      <c r="A36" s="5"/>
      <c r="B36" s="10" t="s">
        <v>60</v>
      </c>
      <c r="C36" s="6"/>
      <c r="D36" s="6"/>
      <c r="E36" s="5">
        <v>5</v>
      </c>
      <c r="F36" s="6"/>
      <c r="G36" s="6"/>
      <c r="H36" s="6"/>
      <c r="I36" s="15">
        <f>SUM(D36:H36)</f>
        <v>5</v>
      </c>
      <c r="J36" s="6"/>
      <c r="K36" s="6"/>
      <c r="L36" s="6"/>
      <c r="M36" s="6"/>
      <c r="N36" s="6"/>
      <c r="O36" s="6"/>
      <c r="P36" s="16">
        <f t="shared" si="0"/>
        <v>0</v>
      </c>
      <c r="AV36" s="3"/>
      <c r="AW36" s="3"/>
    </row>
    <row r="37" spans="1:49">
      <c r="A37" s="5"/>
      <c r="B37" s="10" t="s">
        <v>63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6">
        <f t="shared" si="0"/>
        <v>0</v>
      </c>
      <c r="AV37" s="3"/>
      <c r="AW37" s="3"/>
    </row>
    <row r="38" spans="1:49" ht="15" customHeight="1">
      <c r="A38" s="5"/>
      <c r="B38" s="7" t="s">
        <v>67</v>
      </c>
      <c r="C38" s="6"/>
      <c r="D38" s="6"/>
      <c r="E38" s="6"/>
      <c r="F38" s="6"/>
      <c r="G38" s="6"/>
      <c r="H38" s="6"/>
      <c r="I38" s="15">
        <f>SUM(D39:H39)</f>
        <v>0</v>
      </c>
      <c r="J38" s="6"/>
      <c r="K38" s="6"/>
      <c r="L38" s="6"/>
      <c r="M38" s="6"/>
      <c r="N38" s="6"/>
      <c r="O38" s="6"/>
      <c r="P38" s="16">
        <f t="shared" si="0"/>
        <v>0</v>
      </c>
      <c r="AV38" s="3"/>
      <c r="AW38" s="3"/>
    </row>
    <row r="39" spans="1:49" ht="15" customHeight="1">
      <c r="A39" s="5"/>
      <c r="B39" s="7" t="s">
        <v>23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6">
        <f t="shared" si="0"/>
        <v>0</v>
      </c>
      <c r="AT39"/>
      <c r="AV39" s="3"/>
      <c r="AW39" s="3"/>
    </row>
    <row r="40" spans="1:49">
      <c r="A40" s="5"/>
      <c r="B40" s="8" t="s">
        <v>20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>
        <f t="shared" si="0"/>
        <v>0</v>
      </c>
      <c r="AV40" s="3"/>
      <c r="AW40" s="3"/>
    </row>
    <row r="41" spans="1:49" ht="15" customHeight="1">
      <c r="A41" s="5"/>
      <c r="B41" s="10" t="s">
        <v>59</v>
      </c>
      <c r="P41" s="16">
        <f t="shared" si="0"/>
        <v>0</v>
      </c>
      <c r="AV41" s="3"/>
      <c r="AW41" s="3"/>
    </row>
    <row r="42" spans="1:49" ht="16.5" customHeight="1">
      <c r="A42" s="12"/>
      <c r="B42" s="13" t="s">
        <v>53</v>
      </c>
      <c r="P42" s="16">
        <f t="shared" si="0"/>
        <v>0</v>
      </c>
      <c r="AV42" s="3"/>
      <c r="AW42" s="3"/>
    </row>
    <row r="43" spans="1:49" ht="15" customHeight="1">
      <c r="A43" s="5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6">
        <f t="shared" si="0"/>
        <v>0</v>
      </c>
      <c r="AV43" s="3"/>
      <c r="AW43" s="3"/>
    </row>
    <row r="44" spans="1:49" ht="15" customHeight="1">
      <c r="A44" s="5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16">
        <f t="shared" si="0"/>
        <v>0</v>
      </c>
      <c r="AV44" s="3"/>
      <c r="AW44" s="3"/>
    </row>
    <row r="45" spans="1:49" ht="15" customHeight="1">
      <c r="A45" s="5"/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16">
        <f t="shared" si="0"/>
        <v>0</v>
      </c>
      <c r="AV45" s="3"/>
      <c r="AW45" s="3"/>
    </row>
    <row r="46" spans="1:49">
      <c r="A46" s="5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6">
        <f t="shared" si="0"/>
        <v>0</v>
      </c>
      <c r="AV46" s="3"/>
      <c r="AW46" s="3"/>
    </row>
    <row r="47" spans="1:49">
      <c r="A47" s="5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6">
        <f t="shared" ref="P47" si="1">SUM(Q47:EA47)</f>
        <v>0</v>
      </c>
    </row>
    <row r="48" spans="1:49">
      <c r="A48" s="5"/>
      <c r="B48" s="10"/>
      <c r="C48" s="6"/>
      <c r="D48" s="6"/>
      <c r="E48" s="5"/>
      <c r="F48" s="6"/>
      <c r="G48" s="6"/>
      <c r="H48" s="6"/>
      <c r="I48" s="15"/>
      <c r="J48" s="6"/>
      <c r="K48" s="6"/>
      <c r="L48" s="6"/>
      <c r="M48" s="6"/>
      <c r="N48" s="6"/>
      <c r="O48" s="6"/>
      <c r="P48" s="16">
        <f t="shared" ref="P48" si="2">SUM(Q48:EA48)</f>
        <v>0</v>
      </c>
    </row>
    <row r="49" spans="1:16">
      <c r="A49" s="5"/>
      <c r="B49" s="10"/>
      <c r="C49" s="6"/>
      <c r="D49" s="6"/>
      <c r="E49" s="6"/>
      <c r="F49" s="6"/>
      <c r="G49" s="6"/>
      <c r="H49" s="6"/>
      <c r="I49" s="8">
        <f>SUM(D49:H49)</f>
        <v>0</v>
      </c>
      <c r="J49" s="6"/>
      <c r="K49" s="6"/>
      <c r="L49" s="6"/>
      <c r="M49" s="6"/>
      <c r="N49" s="6"/>
      <c r="O49" s="6"/>
      <c r="P49" s="16">
        <f t="shared" ref="P49:P50" si="3">SUM(Q49:EA49)</f>
        <v>0</v>
      </c>
    </row>
    <row r="50" spans="1:16" ht="15" customHeight="1">
      <c r="A50" s="5"/>
      <c r="B50" s="10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16">
        <f t="shared" si="3"/>
        <v>0</v>
      </c>
    </row>
    <row r="51" spans="1:16">
      <c r="A51" s="5"/>
      <c r="B51" s="1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16">
        <f t="shared" ref="P51:P68" si="4">SUM(Q51:EA51)</f>
        <v>0</v>
      </c>
    </row>
    <row r="52" spans="1:16">
      <c r="A52" s="5"/>
      <c r="B52" s="7"/>
      <c r="C52" s="11" t="s">
        <v>9</v>
      </c>
      <c r="D52" s="5"/>
      <c r="E52" s="5">
        <v>5</v>
      </c>
      <c r="F52" s="5"/>
      <c r="G52" s="5"/>
      <c r="H52" s="5"/>
      <c r="I52" s="15">
        <f>SUM(D52:H52)</f>
        <v>5</v>
      </c>
      <c r="J52" s="5"/>
      <c r="K52" s="5"/>
      <c r="L52" s="6"/>
      <c r="M52" s="6"/>
      <c r="N52" s="5"/>
      <c r="O52" s="5" t="s">
        <v>10</v>
      </c>
      <c r="P52" s="16">
        <f t="shared" si="4"/>
        <v>0</v>
      </c>
    </row>
    <row r="53" spans="1:16" ht="15" customHeight="1">
      <c r="A53" s="5"/>
      <c r="B53" s="7"/>
      <c r="C53" s="8"/>
      <c r="D53" s="9"/>
      <c r="E53" s="9">
        <v>5</v>
      </c>
      <c r="F53" s="9">
        <v>0</v>
      </c>
      <c r="G53" s="9">
        <v>25</v>
      </c>
      <c r="H53" s="9">
        <v>40</v>
      </c>
      <c r="I53" s="8">
        <f>SUM(D53:H53)</f>
        <v>70</v>
      </c>
      <c r="J53" s="17" t="s">
        <v>68</v>
      </c>
      <c r="K53" s="22" t="s">
        <v>69</v>
      </c>
      <c r="L53" s="17" t="s">
        <v>70</v>
      </c>
      <c r="M53" s="8"/>
      <c r="N53" s="9"/>
      <c r="O53" s="5" t="s">
        <v>10</v>
      </c>
      <c r="P53" s="16">
        <f t="shared" si="4"/>
        <v>0</v>
      </c>
    </row>
    <row r="54" spans="1:16">
      <c r="A54" s="5"/>
      <c r="B54" s="7"/>
      <c r="C54" s="6"/>
      <c r="D54" s="5"/>
      <c r="E54" s="5">
        <v>10</v>
      </c>
      <c r="F54" s="5"/>
      <c r="G54" s="5">
        <v>10</v>
      </c>
      <c r="H54" s="5">
        <v>20</v>
      </c>
      <c r="I54" s="15">
        <f>SUM(D54:H54)</f>
        <v>40</v>
      </c>
      <c r="J54" s="5" t="s">
        <v>71</v>
      </c>
      <c r="K54" s="5" t="s">
        <v>72</v>
      </c>
      <c r="L54" s="6"/>
      <c r="M54" s="6"/>
      <c r="N54" s="5"/>
      <c r="O54" s="5" t="s">
        <v>10</v>
      </c>
      <c r="P54" s="16">
        <f t="shared" si="4"/>
        <v>0</v>
      </c>
    </row>
    <row r="55" spans="1:16">
      <c r="A55" s="5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6">
        <f t="shared" si="4"/>
        <v>0</v>
      </c>
    </row>
    <row r="56" spans="1:16">
      <c r="A56" s="5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6">
        <f t="shared" si="4"/>
        <v>0</v>
      </c>
    </row>
    <row r="57" spans="1:16">
      <c r="A57" s="5"/>
      <c r="B57" s="1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6">
        <f t="shared" si="4"/>
        <v>0</v>
      </c>
    </row>
    <row r="58" spans="1:16">
      <c r="A58" s="5">
        <v>76</v>
      </c>
      <c r="B58" s="7"/>
      <c r="C58" s="6"/>
      <c r="D58" s="5"/>
      <c r="E58" s="5">
        <v>10</v>
      </c>
      <c r="F58" s="5"/>
      <c r="G58" s="5">
        <v>10</v>
      </c>
      <c r="H58" s="5">
        <v>20</v>
      </c>
      <c r="I58" s="15">
        <f>SUM(D58:H58)</f>
        <v>40</v>
      </c>
      <c r="J58" s="5" t="s">
        <v>73</v>
      </c>
      <c r="K58" s="5" t="s">
        <v>74</v>
      </c>
      <c r="L58" s="6"/>
      <c r="M58" s="6"/>
      <c r="N58" s="5"/>
      <c r="O58" s="5" t="s">
        <v>10</v>
      </c>
      <c r="P58" s="16">
        <f t="shared" si="4"/>
        <v>0</v>
      </c>
    </row>
    <row r="59" spans="1:16">
      <c r="A59" s="5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6">
        <f t="shared" si="4"/>
        <v>0</v>
      </c>
    </row>
    <row r="60" spans="1:16">
      <c r="A60" s="5"/>
      <c r="B60" s="6"/>
      <c r="C60" s="9" t="s">
        <v>9</v>
      </c>
      <c r="D60" s="9">
        <v>0</v>
      </c>
      <c r="E60" s="9">
        <v>5</v>
      </c>
      <c r="F60" s="9">
        <v>0</v>
      </c>
      <c r="G60" s="9">
        <v>0</v>
      </c>
      <c r="H60" s="9">
        <v>0</v>
      </c>
      <c r="I60" s="8">
        <f>SUM(D60:H60)</f>
        <v>5</v>
      </c>
      <c r="J60" s="9"/>
      <c r="K60" s="9"/>
      <c r="L60" s="8"/>
      <c r="M60" s="8"/>
      <c r="N60" s="9"/>
      <c r="O60" s="5" t="s">
        <v>10</v>
      </c>
      <c r="P60" s="16">
        <f t="shared" si="4"/>
        <v>0</v>
      </c>
    </row>
    <row r="61" spans="1:16">
      <c r="A61" s="5"/>
      <c r="B61" s="8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16">
        <f t="shared" si="4"/>
        <v>0</v>
      </c>
    </row>
    <row r="62" spans="1:16">
      <c r="A62" s="5"/>
      <c r="B62" s="10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6">
        <f t="shared" si="4"/>
        <v>0</v>
      </c>
    </row>
    <row r="63" spans="1:16">
      <c r="A63" s="5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6">
        <f t="shared" si="4"/>
        <v>0</v>
      </c>
    </row>
    <row r="64" spans="1:16">
      <c r="A64" s="5"/>
      <c r="B64" s="10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6">
        <f t="shared" si="4"/>
        <v>0</v>
      </c>
    </row>
    <row r="65" spans="1:16">
      <c r="A65" s="5"/>
      <c r="B65" s="10"/>
      <c r="P65" s="16">
        <f t="shared" si="4"/>
        <v>0</v>
      </c>
    </row>
    <row r="66" spans="1:16">
      <c r="A66" s="5"/>
      <c r="B66" s="10"/>
      <c r="P66" s="16">
        <f t="shared" si="4"/>
        <v>0</v>
      </c>
    </row>
    <row r="67" spans="1:16">
      <c r="A67" s="5"/>
      <c r="B67" s="10"/>
      <c r="P67" s="16">
        <f t="shared" si="4"/>
        <v>0</v>
      </c>
    </row>
    <row r="68" spans="1:16">
      <c r="A68" s="5"/>
      <c r="B68" s="10"/>
      <c r="P68" s="16">
        <f t="shared" si="4"/>
        <v>0</v>
      </c>
    </row>
  </sheetData>
  <autoFilter ref="A2:BI68" xr:uid="{00000000-0009-0000-0000-000000000000}"/>
  <sortState xmlns:xlrd2="http://schemas.microsoft.com/office/spreadsheetml/2017/richdata2" ref="B5:B46">
    <sortCondition ref="B4:B46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88"/>
  <sheetViews>
    <sheetView tabSelected="1" workbookViewId="0">
      <pane xSplit="16" ySplit="2" topLeftCell="Q3" activePane="bottomRight" state="frozen"/>
      <selection pane="topRight"/>
      <selection pane="bottomLeft"/>
      <selection pane="bottomRight" activeCell="S17" sqref="S17"/>
    </sheetView>
  </sheetViews>
  <sheetFormatPr defaultColWidth="9" defaultRowHeight="14.4"/>
  <cols>
    <col min="1" max="1" width="4.44140625" style="3" customWidth="1"/>
    <col min="2" max="2" width="20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4"/>
    <col min="17" max="17" width="10.109375" style="3" customWidth="1"/>
    <col min="18" max="18" width="10.77734375" style="3" customWidth="1"/>
    <col min="19" max="21" width="10.109375" style="3" customWidth="1"/>
    <col min="22" max="24" width="11.109375" style="3" customWidth="1"/>
    <col min="25" max="25" width="12.88671875" style="3" customWidth="1"/>
    <col min="26" max="37" width="11.6640625" style="3" customWidth="1"/>
    <col min="38" max="38" width="11.6640625" customWidth="1"/>
    <col min="45" max="45" width="10.5546875" customWidth="1"/>
    <col min="48" max="48" width="9.6640625" customWidth="1"/>
  </cols>
  <sheetData>
    <row r="1" spans="1:54">
      <c r="B1" t="s">
        <v>157</v>
      </c>
      <c r="D1" s="3"/>
      <c r="E1" s="3"/>
      <c r="F1" s="3"/>
      <c r="G1" s="3"/>
      <c r="H1" s="3"/>
      <c r="I1" s="14"/>
      <c r="J1" s="3"/>
      <c r="K1" s="3"/>
      <c r="N1" s="3"/>
    </row>
    <row r="2" spans="1:54">
      <c r="A2" s="5" t="s">
        <v>0</v>
      </c>
      <c r="B2" s="6" t="s">
        <v>75</v>
      </c>
      <c r="C2" s="6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5"/>
      <c r="J2" s="5"/>
      <c r="K2" s="5"/>
      <c r="L2" s="6"/>
      <c r="M2" s="6"/>
      <c r="N2" s="5"/>
      <c r="O2" s="6"/>
      <c r="P2" s="16" t="s">
        <v>7</v>
      </c>
      <c r="Q2" s="34">
        <v>45935</v>
      </c>
      <c r="R2" s="28">
        <v>46306</v>
      </c>
      <c r="S2" s="27">
        <v>46307</v>
      </c>
      <c r="T2" s="27"/>
      <c r="U2" s="27"/>
      <c r="V2" s="27"/>
      <c r="W2" s="27"/>
      <c r="X2" s="27"/>
      <c r="Y2" s="28"/>
      <c r="Z2" s="29"/>
      <c r="AA2" s="29"/>
      <c r="AB2" s="29"/>
      <c r="AC2" s="29"/>
      <c r="AD2" s="29"/>
      <c r="AE2" s="29"/>
      <c r="AF2" s="30"/>
      <c r="AG2" s="30"/>
      <c r="AH2" s="30"/>
      <c r="AI2" s="30"/>
      <c r="AJ2" s="30"/>
      <c r="AK2" s="30"/>
      <c r="AL2" s="30"/>
      <c r="AM2" s="31"/>
      <c r="AN2" s="31"/>
      <c r="AO2" s="31"/>
      <c r="AP2" s="31"/>
      <c r="AQ2" s="29"/>
      <c r="AR2" s="31"/>
      <c r="AS2" s="31"/>
      <c r="AT2" s="31"/>
      <c r="AU2" s="31"/>
      <c r="AV2" s="32"/>
      <c r="AW2" s="31"/>
      <c r="AX2" s="31"/>
      <c r="AY2" s="31"/>
      <c r="AZ2" s="31"/>
      <c r="BA2" s="33"/>
      <c r="BB2" s="33"/>
    </row>
    <row r="3" spans="1:54" ht="15" customHeight="1">
      <c r="A3" s="5">
        <v>1</v>
      </c>
      <c r="B3" s="7" t="s">
        <v>8</v>
      </c>
      <c r="C3" s="11" t="s">
        <v>9</v>
      </c>
      <c r="D3" s="5"/>
      <c r="E3" s="5">
        <v>5</v>
      </c>
      <c r="F3" s="5"/>
      <c r="G3" s="5"/>
      <c r="H3" s="5"/>
      <c r="I3" s="15">
        <f>SUM(D3:H3)</f>
        <v>5</v>
      </c>
      <c r="J3" s="5"/>
      <c r="K3" s="5"/>
      <c r="L3" s="6"/>
      <c r="M3" s="6"/>
      <c r="N3" s="5"/>
      <c r="O3" s="5" t="s">
        <v>10</v>
      </c>
      <c r="P3" s="16">
        <f t="shared" ref="P3:P38" si="0">SUM(Q3:DU3)</f>
        <v>70</v>
      </c>
      <c r="Q3" s="3">
        <v>20</v>
      </c>
      <c r="R3" s="3">
        <v>50</v>
      </c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Y3" s="3"/>
    </row>
    <row r="4" spans="1:54" ht="15" customHeight="1">
      <c r="A4" s="5">
        <v>2</v>
      </c>
      <c r="B4" s="8" t="s">
        <v>87</v>
      </c>
      <c r="C4" s="9" t="s">
        <v>9</v>
      </c>
      <c r="D4" s="9">
        <v>0</v>
      </c>
      <c r="E4" s="9">
        <v>10</v>
      </c>
      <c r="F4" s="9">
        <v>0</v>
      </c>
      <c r="G4" s="9">
        <v>0</v>
      </c>
      <c r="H4" s="9">
        <v>0</v>
      </c>
      <c r="I4" s="8">
        <f>SUM(D4:H4)</f>
        <v>10</v>
      </c>
      <c r="J4" s="9"/>
      <c r="K4" s="9"/>
      <c r="L4" s="8"/>
      <c r="M4" s="8"/>
      <c r="N4" s="9"/>
      <c r="O4" s="5" t="s">
        <v>10</v>
      </c>
      <c r="P4" s="16">
        <f t="shared" si="0"/>
        <v>45</v>
      </c>
      <c r="S4" s="3">
        <f>10+5+20+10</f>
        <v>45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4" ht="15" customHeight="1">
      <c r="A5" s="5">
        <v>3</v>
      </c>
      <c r="B5" s="6" t="s">
        <v>89</v>
      </c>
      <c r="C5" s="5" t="s">
        <v>9</v>
      </c>
      <c r="D5" s="5">
        <v>1</v>
      </c>
      <c r="E5" s="5">
        <v>10</v>
      </c>
      <c r="F5" s="5">
        <v>0</v>
      </c>
      <c r="G5" s="5">
        <v>20</v>
      </c>
      <c r="H5" s="5">
        <v>30</v>
      </c>
      <c r="I5" s="15">
        <f>SUM(D5:H5)</f>
        <v>61</v>
      </c>
      <c r="J5" s="5" t="s">
        <v>90</v>
      </c>
      <c r="K5" s="5" t="s">
        <v>91</v>
      </c>
      <c r="L5" s="6" t="s">
        <v>92</v>
      </c>
      <c r="M5" s="6"/>
      <c r="N5" s="5"/>
      <c r="O5" s="5" t="s">
        <v>10</v>
      </c>
      <c r="P5" s="16">
        <f t="shared" si="0"/>
        <v>40</v>
      </c>
      <c r="S5" s="3">
        <v>40</v>
      </c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4" ht="15" customHeight="1">
      <c r="A6" s="5"/>
      <c r="B6" s="8" t="s">
        <v>85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6">
        <f t="shared" si="0"/>
        <v>40</v>
      </c>
      <c r="S6" s="3">
        <v>40</v>
      </c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4" ht="15" customHeight="1">
      <c r="A7" s="5">
        <v>5</v>
      </c>
      <c r="B7" s="7" t="s">
        <v>76</v>
      </c>
      <c r="C7" s="8"/>
      <c r="D7" s="9"/>
      <c r="E7" s="9"/>
      <c r="F7" s="9"/>
      <c r="G7" s="9">
        <v>10</v>
      </c>
      <c r="H7" s="9">
        <v>20</v>
      </c>
      <c r="I7" s="8">
        <f>SUM(D7:H7)</f>
        <v>30</v>
      </c>
      <c r="J7" s="9" t="s">
        <v>77</v>
      </c>
      <c r="K7" s="9" t="s">
        <v>78</v>
      </c>
      <c r="L7" s="8"/>
      <c r="M7" s="8"/>
      <c r="N7" s="9"/>
      <c r="O7" s="5" t="s">
        <v>10</v>
      </c>
      <c r="P7" s="16">
        <f t="shared" si="0"/>
        <v>30</v>
      </c>
      <c r="S7" s="3">
        <v>30</v>
      </c>
      <c r="AN7" s="3"/>
      <c r="AO7" s="3"/>
      <c r="AQ7" s="3"/>
      <c r="AR7" s="3"/>
      <c r="AS7" s="3"/>
      <c r="AT7" s="3"/>
      <c r="AU7" s="3"/>
      <c r="AV7" s="3"/>
      <c r="AW7" s="3"/>
      <c r="AX7" s="3"/>
    </row>
    <row r="8" spans="1:54" ht="15" customHeight="1">
      <c r="A8" s="5"/>
      <c r="B8" s="7" t="s">
        <v>82</v>
      </c>
      <c r="C8" s="8"/>
      <c r="D8" s="9"/>
      <c r="E8" s="9"/>
      <c r="F8" s="9"/>
      <c r="G8" s="9">
        <v>10</v>
      </c>
      <c r="H8" s="9">
        <v>20</v>
      </c>
      <c r="I8" s="8">
        <f>SUM(D8:H8)</f>
        <v>30</v>
      </c>
      <c r="J8" s="9" t="s">
        <v>83</v>
      </c>
      <c r="K8" s="9" t="s">
        <v>84</v>
      </c>
      <c r="L8" s="8"/>
      <c r="M8" s="8"/>
      <c r="N8" s="9"/>
      <c r="O8" s="5" t="s">
        <v>10</v>
      </c>
      <c r="P8" s="16">
        <f t="shared" si="0"/>
        <v>30</v>
      </c>
      <c r="S8" s="3">
        <v>30</v>
      </c>
      <c r="AL8" s="3"/>
      <c r="AN8" s="3"/>
      <c r="AO8" s="3"/>
      <c r="AP8" s="3"/>
      <c r="AQ8" s="3"/>
      <c r="AR8" s="3"/>
      <c r="AU8" s="3"/>
      <c r="AV8" s="3"/>
      <c r="AW8" s="3"/>
      <c r="AY8" s="3"/>
    </row>
    <row r="9" spans="1:54" ht="15" customHeight="1">
      <c r="A9" s="5"/>
      <c r="B9" s="6" t="s">
        <v>93</v>
      </c>
      <c r="C9" s="5" t="s">
        <v>9</v>
      </c>
      <c r="D9" s="5">
        <v>0</v>
      </c>
      <c r="E9" s="5">
        <v>5</v>
      </c>
      <c r="F9" s="5">
        <v>0</v>
      </c>
      <c r="G9" s="5">
        <v>0</v>
      </c>
      <c r="H9" s="5">
        <v>0</v>
      </c>
      <c r="I9" s="15">
        <f>SUM(D9:H9)</f>
        <v>5</v>
      </c>
      <c r="J9" s="5"/>
      <c r="K9" s="5"/>
      <c r="L9" s="6"/>
      <c r="M9" s="6"/>
      <c r="N9" s="5"/>
      <c r="O9" s="5" t="s">
        <v>10</v>
      </c>
      <c r="P9" s="16">
        <f t="shared" si="0"/>
        <v>30</v>
      </c>
      <c r="S9" s="3">
        <v>30</v>
      </c>
      <c r="AL9" s="3"/>
      <c r="AO9" s="3"/>
      <c r="AQ9" s="3"/>
      <c r="AR9" s="3"/>
      <c r="AV9" s="3"/>
      <c r="AW9" s="3"/>
    </row>
    <row r="10" spans="1:54" ht="15" customHeight="1">
      <c r="A10" s="5"/>
      <c r="B10" s="10" t="s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6">
        <f t="shared" si="0"/>
        <v>30</v>
      </c>
      <c r="S10" s="3">
        <v>30</v>
      </c>
      <c r="AM10" s="3"/>
      <c r="AN10" s="3"/>
      <c r="AO10" s="3"/>
      <c r="AP10" s="3"/>
      <c r="AT10" s="3"/>
      <c r="AV10" s="3"/>
      <c r="AW10" s="3"/>
    </row>
    <row r="11" spans="1:54" ht="15" customHeight="1">
      <c r="A11" s="5"/>
      <c r="B11" s="10" t="s">
        <v>158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6">
        <f t="shared" si="0"/>
        <v>30</v>
      </c>
      <c r="S11" s="3">
        <v>30</v>
      </c>
      <c r="AM11" s="3"/>
      <c r="AU11" s="3"/>
      <c r="AV11" s="3"/>
      <c r="AW11" s="3"/>
    </row>
    <row r="12" spans="1:54" ht="15" customHeight="1">
      <c r="A12" s="5">
        <v>10</v>
      </c>
      <c r="B12" s="10" t="s">
        <v>79</v>
      </c>
      <c r="C12" s="6"/>
      <c r="D12" s="5"/>
      <c r="E12" s="5"/>
      <c r="F12" s="5"/>
      <c r="G12" s="5">
        <v>10</v>
      </c>
      <c r="H12" s="5">
        <v>20</v>
      </c>
      <c r="I12" s="15">
        <f>SUM(D12:H12)</f>
        <v>30</v>
      </c>
      <c r="J12" s="5" t="s">
        <v>80</v>
      </c>
      <c r="K12" s="5" t="s">
        <v>81</v>
      </c>
      <c r="L12" s="6"/>
      <c r="M12" s="6"/>
      <c r="N12" s="5"/>
      <c r="O12" s="5" t="s">
        <v>10</v>
      </c>
      <c r="P12" s="16">
        <f t="shared" si="0"/>
        <v>20</v>
      </c>
      <c r="S12" s="3">
        <v>20</v>
      </c>
      <c r="W12" s="7"/>
      <c r="AT12" s="3"/>
      <c r="AU12" s="3"/>
      <c r="AV12" s="3"/>
      <c r="AW12" s="3"/>
    </row>
    <row r="13" spans="1:54" ht="16.5" customHeight="1">
      <c r="A13" s="5">
        <v>11</v>
      </c>
      <c r="B13" s="10" t="s">
        <v>86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6">
        <f t="shared" si="0"/>
        <v>0</v>
      </c>
      <c r="AT13" s="3"/>
      <c r="AV13" s="3"/>
      <c r="AW13" s="3"/>
    </row>
    <row r="14" spans="1:54" ht="16.5" customHeight="1">
      <c r="A14" s="5"/>
      <c r="B14" s="10" t="s">
        <v>94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6">
        <f t="shared" si="0"/>
        <v>0</v>
      </c>
      <c r="AP14" s="3"/>
      <c r="AQ14" s="3"/>
      <c r="AR14" s="3"/>
      <c r="AT14" s="3"/>
      <c r="AV14" s="3"/>
      <c r="AW14" s="3"/>
    </row>
    <row r="15" spans="1:54" ht="15" customHeight="1">
      <c r="A15" s="5"/>
      <c r="B15" s="7" t="s">
        <v>88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6">
        <f t="shared" si="0"/>
        <v>0</v>
      </c>
      <c r="AT15" s="3"/>
      <c r="AV15" s="3"/>
      <c r="AW15" s="3"/>
    </row>
    <row r="16" spans="1:54" ht="16.5" customHeight="1">
      <c r="A16" s="5"/>
      <c r="B16" s="10" t="s">
        <v>96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6">
        <f t="shared" si="0"/>
        <v>0</v>
      </c>
      <c r="AV16" s="3"/>
      <c r="AW16" s="3"/>
    </row>
    <row r="17" spans="1:49" ht="16.5" customHeight="1">
      <c r="A17" s="5"/>
      <c r="B17" s="7" t="s">
        <v>95</v>
      </c>
      <c r="C17" s="6"/>
      <c r="D17" s="6"/>
      <c r="E17" s="5">
        <v>5</v>
      </c>
      <c r="F17" s="6"/>
      <c r="G17" s="6"/>
      <c r="H17" s="6"/>
      <c r="I17" s="8">
        <f>SUM(D17:H17)</f>
        <v>5</v>
      </c>
      <c r="J17" s="6"/>
      <c r="K17" s="6"/>
      <c r="L17" s="6"/>
      <c r="M17" s="6"/>
      <c r="N17" s="6"/>
      <c r="O17" s="6"/>
      <c r="P17" s="16">
        <f t="shared" si="0"/>
        <v>0</v>
      </c>
      <c r="AV17" s="3"/>
      <c r="AW17" s="3"/>
    </row>
    <row r="18" spans="1:49" ht="16.5" customHeight="1">
      <c r="A18" s="5"/>
      <c r="B18" s="10" t="s">
        <v>101</v>
      </c>
      <c r="C18" s="8"/>
      <c r="D18" s="9"/>
      <c r="E18" s="9"/>
      <c r="F18" s="9"/>
      <c r="G18" s="9">
        <v>10</v>
      </c>
      <c r="H18" s="9">
        <v>20</v>
      </c>
      <c r="I18" s="8">
        <f>SUM(D18:H18)</f>
        <v>30</v>
      </c>
      <c r="J18" s="9" t="s">
        <v>37</v>
      </c>
      <c r="K18" s="9" t="s">
        <v>38</v>
      </c>
      <c r="L18" s="8"/>
      <c r="M18" s="8"/>
      <c r="N18" s="9"/>
      <c r="O18" s="5" t="s">
        <v>10</v>
      </c>
      <c r="P18" s="16">
        <f t="shared" si="0"/>
        <v>0</v>
      </c>
      <c r="AM18" s="3"/>
      <c r="AT18" s="3"/>
      <c r="AV18" s="3"/>
      <c r="AW18" s="3"/>
    </row>
    <row r="19" spans="1:49" ht="15" customHeight="1">
      <c r="A19" s="5"/>
      <c r="B19" s="10" t="s">
        <v>103</v>
      </c>
      <c r="C19" s="6"/>
      <c r="D19" s="5"/>
      <c r="E19" s="5">
        <v>5</v>
      </c>
      <c r="F19" s="5"/>
      <c r="G19" s="5"/>
      <c r="H19" s="5"/>
      <c r="I19" s="8">
        <f>SUM(D19:H19)</f>
        <v>5</v>
      </c>
      <c r="J19" s="5"/>
      <c r="K19" s="5"/>
      <c r="L19" s="6"/>
      <c r="M19" s="6"/>
      <c r="N19" s="5"/>
      <c r="O19" s="6"/>
      <c r="P19" s="16">
        <f t="shared" si="0"/>
        <v>0</v>
      </c>
      <c r="AV19" s="3"/>
      <c r="AW19" s="3"/>
    </row>
    <row r="20" spans="1:49" ht="16.5" customHeight="1">
      <c r="A20" s="5"/>
      <c r="B20" s="10" t="s">
        <v>102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6">
        <f t="shared" si="0"/>
        <v>0</v>
      </c>
      <c r="AV20" s="3"/>
      <c r="AW20" s="3"/>
    </row>
    <row r="21" spans="1:49" ht="15" customHeight="1">
      <c r="A21" s="5"/>
      <c r="B21" s="7" t="s">
        <v>97</v>
      </c>
      <c r="C21" s="8"/>
      <c r="D21" s="9"/>
      <c r="E21" s="9"/>
      <c r="F21" s="9"/>
      <c r="G21" s="9">
        <v>25</v>
      </c>
      <c r="H21" s="9">
        <v>40</v>
      </c>
      <c r="I21" s="8">
        <f>SUM(D21:H21)</f>
        <v>65</v>
      </c>
      <c r="J21" s="9" t="s">
        <v>98</v>
      </c>
      <c r="K21" s="17" t="s">
        <v>99</v>
      </c>
      <c r="L21" s="18" t="s">
        <v>100</v>
      </c>
      <c r="M21" s="8"/>
      <c r="N21" s="9"/>
      <c r="O21" s="5" t="s">
        <v>10</v>
      </c>
      <c r="P21" s="16">
        <f t="shared" si="0"/>
        <v>0</v>
      </c>
      <c r="AV21" s="3"/>
      <c r="AW21" s="3"/>
    </row>
    <row r="22" spans="1:49" ht="15" customHeight="1">
      <c r="A22" s="5"/>
      <c r="B22" s="10" t="s">
        <v>104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>
        <f t="shared" si="0"/>
        <v>0</v>
      </c>
      <c r="AM22" s="3"/>
      <c r="AN22" s="3"/>
      <c r="AO22" s="3"/>
      <c r="AV22" s="3"/>
      <c r="AW22" s="3"/>
    </row>
    <row r="23" spans="1:49" ht="15" customHeight="1">
      <c r="A23" s="5"/>
      <c r="B23" s="10" t="s">
        <v>107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6">
        <f t="shared" si="0"/>
        <v>0</v>
      </c>
      <c r="AV23" s="3"/>
      <c r="AW23" s="3"/>
    </row>
    <row r="24" spans="1:49" ht="15" customHeight="1">
      <c r="A24" s="5"/>
      <c r="B24" s="8" t="s">
        <v>105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6">
        <f t="shared" si="0"/>
        <v>0</v>
      </c>
      <c r="AV24" s="3"/>
      <c r="AW24" s="3"/>
    </row>
    <row r="25" spans="1:49" ht="15" customHeight="1">
      <c r="A25" s="5"/>
      <c r="B25" s="10" t="s">
        <v>106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6">
        <f t="shared" si="0"/>
        <v>0</v>
      </c>
      <c r="AV25" s="3"/>
      <c r="AW25" s="3"/>
    </row>
    <row r="26" spans="1:49" ht="15" customHeight="1">
      <c r="A26" s="5"/>
      <c r="B26" s="7" t="s">
        <v>108</v>
      </c>
      <c r="C26" s="9" t="s">
        <v>9</v>
      </c>
      <c r="D26" s="9">
        <v>2</v>
      </c>
      <c r="E26" s="9"/>
      <c r="F26" s="9">
        <v>0</v>
      </c>
      <c r="G26" s="9">
        <v>25</v>
      </c>
      <c r="H26" s="9">
        <v>50</v>
      </c>
      <c r="I26" s="8">
        <f>SUM(D26:H26)</f>
        <v>77</v>
      </c>
      <c r="J26" s="17" t="s">
        <v>109</v>
      </c>
      <c r="K26" s="17" t="s">
        <v>110</v>
      </c>
      <c r="L26" s="17" t="s">
        <v>111</v>
      </c>
      <c r="M26" s="17" t="s">
        <v>112</v>
      </c>
      <c r="N26" s="9"/>
      <c r="O26" s="5" t="s">
        <v>10</v>
      </c>
      <c r="P26" s="16">
        <f t="shared" si="0"/>
        <v>0</v>
      </c>
      <c r="AV26" s="3"/>
      <c r="AW26" s="3"/>
    </row>
    <row r="27" spans="1:49" ht="15" customHeight="1">
      <c r="A27" s="5"/>
      <c r="B27" s="10" t="s">
        <v>113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6">
        <f t="shared" si="0"/>
        <v>0</v>
      </c>
      <c r="AV27" s="3"/>
      <c r="AW27" s="3"/>
    </row>
    <row r="28" spans="1:49" ht="15" customHeight="1">
      <c r="A28" s="5"/>
      <c r="B28" s="7" t="s">
        <v>114</v>
      </c>
      <c r="C28" s="6"/>
      <c r="D28" s="5"/>
      <c r="E28" s="5">
        <v>10</v>
      </c>
      <c r="F28" s="5"/>
      <c r="G28" s="5"/>
      <c r="H28" s="5"/>
      <c r="I28" s="15">
        <f>SUM(D28:H28)</f>
        <v>10</v>
      </c>
      <c r="J28" s="5"/>
      <c r="K28" s="5"/>
      <c r="L28" s="6"/>
      <c r="M28" s="6"/>
      <c r="N28" s="5"/>
      <c r="O28" s="6"/>
      <c r="P28" s="16">
        <f t="shared" si="0"/>
        <v>0</v>
      </c>
      <c r="AV28" s="3"/>
      <c r="AW28" s="3"/>
    </row>
    <row r="29" spans="1:49" ht="15" customHeight="1">
      <c r="A29" s="5"/>
      <c r="B29" s="7" t="s">
        <v>119</v>
      </c>
      <c r="C29" s="6"/>
      <c r="D29" s="6"/>
      <c r="E29" s="5">
        <v>5</v>
      </c>
      <c r="F29" s="6"/>
      <c r="G29" s="6"/>
      <c r="H29" s="6"/>
      <c r="I29" s="15">
        <f>SUM(D29:H29)</f>
        <v>5</v>
      </c>
      <c r="J29" s="6"/>
      <c r="K29" s="6"/>
      <c r="L29" s="6"/>
      <c r="M29" s="6"/>
      <c r="N29" s="6"/>
      <c r="O29" s="6"/>
      <c r="P29" s="16">
        <f t="shared" si="0"/>
        <v>0</v>
      </c>
      <c r="AV29" s="3"/>
      <c r="AW29" s="3"/>
    </row>
    <row r="30" spans="1:49" ht="15" customHeight="1">
      <c r="A30" s="5"/>
      <c r="B30" s="6" t="s">
        <v>115</v>
      </c>
      <c r="C30" s="5" t="s">
        <v>9</v>
      </c>
      <c r="D30" s="5"/>
      <c r="E30" s="5">
        <v>5</v>
      </c>
      <c r="F30" s="5">
        <v>0</v>
      </c>
      <c r="G30" s="5">
        <v>15</v>
      </c>
      <c r="H30" s="5">
        <v>30</v>
      </c>
      <c r="I30" s="15">
        <f>SUM(D30:H30)</f>
        <v>50</v>
      </c>
      <c r="J30" s="19" t="s">
        <v>116</v>
      </c>
      <c r="K30" s="20" t="s">
        <v>117</v>
      </c>
      <c r="L30" s="21" t="s">
        <v>118</v>
      </c>
      <c r="M30" s="6"/>
      <c r="N30" s="5"/>
      <c r="O30" s="5" t="s">
        <v>10</v>
      </c>
      <c r="P30" s="16">
        <f t="shared" si="0"/>
        <v>0</v>
      </c>
      <c r="AV30" s="3"/>
      <c r="AW30" s="3"/>
    </row>
    <row r="31" spans="1:49" ht="15" customHeight="1">
      <c r="A31" s="5"/>
      <c r="B31" s="7" t="s">
        <v>120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6">
        <f t="shared" si="0"/>
        <v>0</v>
      </c>
      <c r="AV31" s="3"/>
      <c r="AW31" s="3"/>
    </row>
    <row r="32" spans="1:49" ht="15" customHeight="1">
      <c r="A32" s="5"/>
      <c r="B32" s="10" t="s">
        <v>121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>
        <f t="shared" si="0"/>
        <v>0</v>
      </c>
      <c r="AV32" s="3"/>
      <c r="AW32" s="3"/>
    </row>
    <row r="33" spans="1:49" ht="15" customHeight="1">
      <c r="A33" s="5"/>
      <c r="B33" s="10" t="s">
        <v>18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>
        <f t="shared" si="0"/>
        <v>0</v>
      </c>
      <c r="AV33" s="3"/>
      <c r="AW33" s="3"/>
    </row>
    <row r="34" spans="1:49">
      <c r="A34" s="5"/>
      <c r="B34" s="6" t="s">
        <v>122</v>
      </c>
      <c r="C34" s="9" t="s">
        <v>9</v>
      </c>
      <c r="D34" s="9">
        <v>0</v>
      </c>
      <c r="E34" s="9">
        <v>5</v>
      </c>
      <c r="F34" s="9">
        <v>0</v>
      </c>
      <c r="G34" s="9">
        <v>0</v>
      </c>
      <c r="H34" s="9"/>
      <c r="I34" s="8">
        <f>SUM(D34:H34)</f>
        <v>5</v>
      </c>
      <c r="J34" s="9"/>
      <c r="K34" s="9"/>
      <c r="L34" s="8"/>
      <c r="M34" s="8"/>
      <c r="N34" s="9"/>
      <c r="O34" s="5" t="s">
        <v>10</v>
      </c>
      <c r="P34" s="16">
        <f t="shared" si="0"/>
        <v>0</v>
      </c>
      <c r="AV34" s="3"/>
      <c r="AW34" s="3"/>
    </row>
    <row r="35" spans="1:49" ht="15" customHeight="1">
      <c r="A35" s="5"/>
      <c r="B35" s="10" t="s">
        <v>123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>
        <f t="shared" si="0"/>
        <v>0</v>
      </c>
    </row>
    <row r="36" spans="1:49" ht="15" customHeight="1">
      <c r="A36" s="5"/>
      <c r="B36" s="10" t="s">
        <v>124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6">
        <f t="shared" si="0"/>
        <v>0</v>
      </c>
    </row>
    <row r="37" spans="1:49">
      <c r="A37" s="5"/>
      <c r="B37" s="7" t="s">
        <v>17</v>
      </c>
      <c r="C37" s="8"/>
      <c r="D37" s="9"/>
      <c r="E37" s="9">
        <v>5</v>
      </c>
      <c r="F37" s="9">
        <v>0</v>
      </c>
      <c r="G37" s="9">
        <v>25</v>
      </c>
      <c r="H37" s="9">
        <v>40</v>
      </c>
      <c r="I37" s="8">
        <f>SUM(D37:H37)</f>
        <v>70</v>
      </c>
      <c r="J37" s="17" t="s">
        <v>68</v>
      </c>
      <c r="K37" s="22" t="s">
        <v>69</v>
      </c>
      <c r="L37" s="17" t="s">
        <v>70</v>
      </c>
      <c r="M37" s="8"/>
      <c r="N37" s="9"/>
      <c r="O37" s="5" t="s">
        <v>10</v>
      </c>
      <c r="P37" s="16">
        <f t="shared" si="0"/>
        <v>0</v>
      </c>
    </row>
    <row r="38" spans="1:49" ht="15" customHeight="1">
      <c r="A38" s="5"/>
      <c r="B38" s="1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6">
        <f t="shared" si="0"/>
        <v>0</v>
      </c>
    </row>
    <row r="39" spans="1:49" ht="15" customHeight="1">
      <c r="A39" s="5"/>
      <c r="B39" s="1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6">
        <f t="shared" ref="P39:P41" si="1">SUM(Q39:DU39)</f>
        <v>0</v>
      </c>
    </row>
    <row r="40" spans="1:49" ht="15" customHeight="1">
      <c r="A40" s="5"/>
      <c r="B40" s="1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>
        <f t="shared" si="1"/>
        <v>0</v>
      </c>
    </row>
    <row r="41" spans="1:49" ht="15" customHeight="1">
      <c r="A41" s="5">
        <v>42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16">
        <f t="shared" si="1"/>
        <v>0</v>
      </c>
    </row>
    <row r="42" spans="1:49" ht="15" customHeight="1">
      <c r="A42" s="5">
        <v>43</v>
      </c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6"/>
    </row>
    <row r="43" spans="1:49" ht="15" customHeight="1">
      <c r="A43" s="5"/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6">
        <f t="shared" ref="P43:P45" si="2">SUM(Q43:DU43)</f>
        <v>0</v>
      </c>
    </row>
    <row r="44" spans="1:49" ht="14.25" customHeight="1">
      <c r="A44" s="5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16">
        <f t="shared" si="2"/>
        <v>0</v>
      </c>
    </row>
    <row r="45" spans="1:49">
      <c r="A45" s="5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16">
        <f t="shared" si="2"/>
        <v>0</v>
      </c>
    </row>
    <row r="46" spans="1:49">
      <c r="A46" s="5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6">
        <f t="shared" ref="P46:P63" si="3">SUM(S46:DU46)</f>
        <v>0</v>
      </c>
    </row>
    <row r="47" spans="1:49">
      <c r="A47" s="5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6">
        <f t="shared" si="3"/>
        <v>0</v>
      </c>
    </row>
    <row r="48" spans="1:49">
      <c r="A48" s="5"/>
      <c r="B48" s="10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16">
        <f t="shared" si="3"/>
        <v>0</v>
      </c>
    </row>
    <row r="49" spans="1:16">
      <c r="A49" s="5">
        <v>50</v>
      </c>
      <c r="B49" s="10"/>
      <c r="C49" s="6"/>
      <c r="D49" s="6"/>
      <c r="E49" s="6"/>
      <c r="F49" s="6"/>
      <c r="G49" s="6"/>
      <c r="H49" s="6"/>
      <c r="I49" s="8">
        <f>SUM(D49:H49)</f>
        <v>0</v>
      </c>
      <c r="J49" s="6"/>
      <c r="K49" s="6"/>
      <c r="L49" s="6"/>
      <c r="M49" s="6"/>
      <c r="N49" s="6"/>
      <c r="O49" s="6"/>
      <c r="P49" s="16">
        <f t="shared" si="3"/>
        <v>0</v>
      </c>
    </row>
    <row r="50" spans="1:16">
      <c r="A50" s="5">
        <v>51</v>
      </c>
      <c r="B50" s="6"/>
      <c r="C50" s="9"/>
      <c r="D50" s="9"/>
      <c r="E50" s="9"/>
      <c r="F50" s="9"/>
      <c r="G50" s="9"/>
      <c r="H50" s="9"/>
      <c r="I50" s="8"/>
      <c r="J50" s="9"/>
      <c r="K50" s="9"/>
      <c r="L50" s="8"/>
      <c r="M50" s="8"/>
      <c r="N50" s="9"/>
      <c r="O50" s="6"/>
      <c r="P50" s="16">
        <f t="shared" si="3"/>
        <v>0</v>
      </c>
    </row>
    <row r="51" spans="1:16">
      <c r="A51" s="5">
        <v>52</v>
      </c>
      <c r="B51" s="7"/>
      <c r="C51" s="6"/>
      <c r="D51" s="5"/>
      <c r="E51" s="5">
        <v>10</v>
      </c>
      <c r="F51" s="5"/>
      <c r="G51" s="5">
        <v>10</v>
      </c>
      <c r="H51" s="5">
        <v>20</v>
      </c>
      <c r="I51" s="15">
        <f>SUM(D51:H51)</f>
        <v>40</v>
      </c>
      <c r="J51" s="5" t="s">
        <v>71</v>
      </c>
      <c r="K51" s="5" t="s">
        <v>72</v>
      </c>
      <c r="L51" s="6"/>
      <c r="M51" s="6"/>
      <c r="N51" s="5"/>
      <c r="O51" s="5" t="s">
        <v>10</v>
      </c>
      <c r="P51" s="16">
        <f t="shared" si="3"/>
        <v>0</v>
      </c>
    </row>
    <row r="52" spans="1:16">
      <c r="A52" s="5"/>
      <c r="B52" s="7"/>
      <c r="C52" s="6"/>
      <c r="D52" s="5"/>
      <c r="E52" s="5">
        <v>10</v>
      </c>
      <c r="F52" s="5"/>
      <c r="G52" s="5">
        <v>10</v>
      </c>
      <c r="H52" s="5">
        <v>20</v>
      </c>
      <c r="I52" s="15">
        <f>SUM(D52:H52)</f>
        <v>40</v>
      </c>
      <c r="J52" s="5" t="s">
        <v>73</v>
      </c>
      <c r="K52" s="5" t="s">
        <v>74</v>
      </c>
      <c r="L52" s="6"/>
      <c r="M52" s="6"/>
      <c r="N52" s="5"/>
      <c r="O52" s="5" t="s">
        <v>10</v>
      </c>
      <c r="P52" s="16">
        <f t="shared" si="3"/>
        <v>0</v>
      </c>
    </row>
    <row r="53" spans="1:16">
      <c r="A53" s="5"/>
      <c r="B53" s="10"/>
      <c r="C53" s="6"/>
      <c r="D53" s="6"/>
      <c r="E53" s="5">
        <v>5</v>
      </c>
      <c r="F53" s="6"/>
      <c r="G53" s="6"/>
      <c r="H53" s="6"/>
      <c r="I53" s="15">
        <f>SUM(D53:H53)</f>
        <v>5</v>
      </c>
      <c r="J53" s="6"/>
      <c r="K53" s="6"/>
      <c r="L53" s="6"/>
      <c r="M53" s="6"/>
      <c r="N53" s="6"/>
      <c r="O53" s="6"/>
      <c r="P53" s="16">
        <f t="shared" si="3"/>
        <v>0</v>
      </c>
    </row>
    <row r="54" spans="1:16">
      <c r="A54" s="5"/>
      <c r="B54" s="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16">
        <f t="shared" si="3"/>
        <v>0</v>
      </c>
    </row>
    <row r="55" spans="1:16">
      <c r="A55" s="5"/>
      <c r="B55" s="8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6">
        <f t="shared" si="3"/>
        <v>0</v>
      </c>
    </row>
    <row r="56" spans="1:16">
      <c r="A56" s="5">
        <v>57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6">
        <f t="shared" si="3"/>
        <v>0</v>
      </c>
    </row>
    <row r="57" spans="1:16">
      <c r="A57" s="5">
        <v>58</v>
      </c>
      <c r="B57" s="7"/>
      <c r="C57" s="6"/>
      <c r="D57" s="5"/>
      <c r="E57" s="5">
        <v>5</v>
      </c>
      <c r="F57" s="5"/>
      <c r="G57" s="5">
        <v>10</v>
      </c>
      <c r="H57" s="5">
        <v>20</v>
      </c>
      <c r="I57" s="8">
        <f t="shared" ref="I57:I63" si="4">SUM(D57:H57)</f>
        <v>35</v>
      </c>
      <c r="J57" s="5" t="s">
        <v>27</v>
      </c>
      <c r="K57" s="5"/>
      <c r="L57" s="6" t="s">
        <v>28</v>
      </c>
      <c r="M57" s="6"/>
      <c r="N57" s="5"/>
      <c r="O57" s="6"/>
      <c r="P57" s="16">
        <f t="shared" si="3"/>
        <v>0</v>
      </c>
    </row>
    <row r="58" spans="1:16">
      <c r="A58" s="5"/>
      <c r="B58" s="7"/>
      <c r="C58" s="6"/>
      <c r="D58" s="5"/>
      <c r="E58" s="5">
        <v>10</v>
      </c>
      <c r="F58" s="5"/>
      <c r="G58" s="5">
        <v>10</v>
      </c>
      <c r="H58" s="5">
        <v>20</v>
      </c>
      <c r="I58" s="15">
        <f t="shared" si="4"/>
        <v>40</v>
      </c>
      <c r="J58" s="5" t="s">
        <v>125</v>
      </c>
      <c r="K58" s="5" t="s">
        <v>126</v>
      </c>
      <c r="L58" s="6"/>
      <c r="M58" s="6"/>
      <c r="N58" s="5"/>
      <c r="O58" s="5" t="s">
        <v>10</v>
      </c>
      <c r="P58" s="16">
        <f t="shared" si="3"/>
        <v>0</v>
      </c>
    </row>
    <row r="59" spans="1:16">
      <c r="A59" s="5"/>
      <c r="B59" s="7"/>
      <c r="C59" s="6"/>
      <c r="D59" s="6"/>
      <c r="E59" s="5">
        <v>5</v>
      </c>
      <c r="F59" s="6"/>
      <c r="G59" s="6"/>
      <c r="H59" s="6"/>
      <c r="I59" s="8">
        <f t="shared" si="4"/>
        <v>5</v>
      </c>
      <c r="J59" s="6"/>
      <c r="K59" s="6"/>
      <c r="L59" s="6"/>
      <c r="M59" s="6"/>
      <c r="N59" s="6"/>
      <c r="O59" s="6"/>
      <c r="P59" s="16">
        <f t="shared" si="3"/>
        <v>0</v>
      </c>
    </row>
    <row r="60" spans="1:16">
      <c r="A60" s="5"/>
      <c r="B60" s="7"/>
      <c r="C60" s="6"/>
      <c r="D60" s="5"/>
      <c r="E60" s="5">
        <v>5</v>
      </c>
      <c r="F60" s="5"/>
      <c r="G60" s="5">
        <v>10</v>
      </c>
      <c r="H60" s="5">
        <v>20</v>
      </c>
      <c r="I60" s="15">
        <f t="shared" si="4"/>
        <v>35</v>
      </c>
      <c r="J60" s="5" t="s">
        <v>32</v>
      </c>
      <c r="K60" s="5" t="s">
        <v>33</v>
      </c>
      <c r="L60" s="6"/>
      <c r="M60" s="6"/>
      <c r="N60" s="5"/>
      <c r="O60" s="6"/>
      <c r="P60" s="16">
        <f t="shared" si="3"/>
        <v>0</v>
      </c>
    </row>
    <row r="61" spans="1:16" ht="15" customHeight="1">
      <c r="A61" s="5"/>
      <c r="B61" s="7"/>
      <c r="D61" s="3"/>
      <c r="E61" s="3"/>
      <c r="F61" s="3"/>
      <c r="G61" s="3">
        <v>25</v>
      </c>
      <c r="H61" s="3">
        <v>50</v>
      </c>
      <c r="I61" s="23">
        <f t="shared" si="4"/>
        <v>75</v>
      </c>
      <c r="J61" s="3" t="s">
        <v>50</v>
      </c>
      <c r="K61" s="3" t="s">
        <v>51</v>
      </c>
      <c r="L61" s="24" t="s">
        <v>52</v>
      </c>
      <c r="N61" s="3"/>
      <c r="O61" s="3" t="s">
        <v>10</v>
      </c>
      <c r="P61" s="16">
        <f t="shared" si="3"/>
        <v>0</v>
      </c>
    </row>
    <row r="62" spans="1:16" ht="16.5" customHeight="1">
      <c r="A62" s="12"/>
      <c r="B62" s="13"/>
      <c r="E62" s="3">
        <v>5</v>
      </c>
      <c r="F62">
        <v>5</v>
      </c>
      <c r="G62">
        <v>10</v>
      </c>
      <c r="H62">
        <v>10</v>
      </c>
      <c r="I62" s="25">
        <f t="shared" si="4"/>
        <v>30</v>
      </c>
      <c r="J62" t="s">
        <v>47</v>
      </c>
      <c r="K62" t="s">
        <v>48</v>
      </c>
      <c r="P62" s="16">
        <f t="shared" si="3"/>
        <v>0</v>
      </c>
    </row>
    <row r="63" spans="1:16" ht="15" customHeight="1">
      <c r="A63" s="5"/>
      <c r="B63" s="7"/>
      <c r="C63" s="11" t="s">
        <v>9</v>
      </c>
      <c r="D63" s="5">
        <v>1</v>
      </c>
      <c r="E63" s="5"/>
      <c r="F63" s="5">
        <v>0</v>
      </c>
      <c r="G63" s="5">
        <v>15</v>
      </c>
      <c r="H63" s="5">
        <v>30</v>
      </c>
      <c r="I63" s="15">
        <f t="shared" si="4"/>
        <v>46</v>
      </c>
      <c r="J63" s="21" t="s">
        <v>43</v>
      </c>
      <c r="K63" s="21" t="s">
        <v>44</v>
      </c>
      <c r="L63" s="21" t="s">
        <v>45</v>
      </c>
      <c r="M63" s="6"/>
      <c r="N63" s="5"/>
      <c r="O63" s="5" t="s">
        <v>10</v>
      </c>
      <c r="P63" s="16">
        <f t="shared" si="3"/>
        <v>0</v>
      </c>
    </row>
    <row r="64" spans="1:16">
      <c r="A64" s="5"/>
      <c r="B64" s="10"/>
      <c r="C64" s="6"/>
      <c r="D64" s="6"/>
      <c r="E64" s="5">
        <v>5</v>
      </c>
      <c r="F64" s="6"/>
      <c r="G64" s="6"/>
      <c r="H64" s="6"/>
      <c r="I64" s="15">
        <f t="shared" ref="I64" si="5">SUM(D64:H64)</f>
        <v>5</v>
      </c>
      <c r="J64" s="6"/>
      <c r="K64" s="6"/>
      <c r="L64" s="6"/>
      <c r="M64" s="6"/>
      <c r="N64" s="6"/>
      <c r="O64" s="6"/>
      <c r="P64" s="16">
        <f t="shared" ref="P64:P65" si="6">SUM(S64:DU64)</f>
        <v>0</v>
      </c>
    </row>
    <row r="65" spans="1:16">
      <c r="A65" s="5"/>
      <c r="B65" s="10"/>
      <c r="C65" s="6"/>
      <c r="D65" s="6"/>
      <c r="E65" s="6"/>
      <c r="F65" s="6"/>
      <c r="G65" s="6"/>
      <c r="H65" s="6"/>
      <c r="I65" s="15">
        <f>SUM(D66:H66)</f>
        <v>0</v>
      </c>
      <c r="J65" s="6"/>
      <c r="K65" s="6"/>
      <c r="L65" s="6"/>
      <c r="M65" s="6"/>
      <c r="N65" s="6"/>
      <c r="O65" s="6"/>
      <c r="P65" s="16">
        <f t="shared" si="6"/>
        <v>0</v>
      </c>
    </row>
    <row r="66" spans="1:16">
      <c r="A66" s="5"/>
      <c r="B66" s="10"/>
      <c r="C66" s="6"/>
      <c r="D66" s="6"/>
      <c r="E66" s="6"/>
      <c r="F66" s="6"/>
      <c r="G66" s="6"/>
      <c r="H66" s="6"/>
      <c r="I66" s="8">
        <f>SUM(D66:H66)</f>
        <v>0</v>
      </c>
      <c r="J66" s="6"/>
      <c r="K66" s="6"/>
      <c r="L66" s="6"/>
      <c r="M66" s="6"/>
      <c r="N66" s="6"/>
      <c r="O66" s="6"/>
      <c r="P66" s="16">
        <f t="shared" ref="P66:P88" si="7">SUM(S66:DU66)</f>
        <v>0</v>
      </c>
    </row>
    <row r="67" spans="1:16">
      <c r="A67" s="5"/>
      <c r="B67" s="10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6">
        <f t="shared" si="7"/>
        <v>0</v>
      </c>
    </row>
    <row r="68" spans="1:16">
      <c r="A68" s="5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6">
        <f t="shared" si="7"/>
        <v>0</v>
      </c>
    </row>
    <row r="69" spans="1:16">
      <c r="A69" s="5"/>
      <c r="B69" s="7"/>
      <c r="C69" s="6"/>
      <c r="D69" s="6"/>
      <c r="E69" s="5">
        <v>5</v>
      </c>
      <c r="F69" s="6"/>
      <c r="G69" s="6"/>
      <c r="H69" s="6"/>
      <c r="I69" s="8">
        <f>SUM(D69:H69)</f>
        <v>5</v>
      </c>
      <c r="J69" s="6"/>
      <c r="K69" s="6"/>
      <c r="L69" s="6"/>
      <c r="M69" s="6"/>
      <c r="N69" s="6"/>
      <c r="O69" s="6"/>
      <c r="P69" s="16">
        <f t="shared" si="7"/>
        <v>0</v>
      </c>
    </row>
    <row r="70" spans="1:16">
      <c r="A70" s="5"/>
      <c r="B70" s="8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6">
        <f t="shared" si="7"/>
        <v>0</v>
      </c>
    </row>
    <row r="71" spans="1:16">
      <c r="A71" s="5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6">
        <f t="shared" si="7"/>
        <v>0</v>
      </c>
    </row>
    <row r="72" spans="1:16">
      <c r="A72" s="5"/>
      <c r="B72" s="8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6">
        <f t="shared" si="7"/>
        <v>0</v>
      </c>
    </row>
    <row r="73" spans="1:16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6">
        <f t="shared" si="7"/>
        <v>0</v>
      </c>
    </row>
    <row r="74" spans="1:16">
      <c r="A74" s="5">
        <v>75</v>
      </c>
      <c r="B74" s="6"/>
      <c r="C74" s="9" t="s">
        <v>9</v>
      </c>
      <c r="D74" s="9">
        <v>0</v>
      </c>
      <c r="E74" s="9">
        <v>5</v>
      </c>
      <c r="F74" s="9">
        <v>0</v>
      </c>
      <c r="G74" s="9">
        <v>0</v>
      </c>
      <c r="H74" s="9">
        <v>0</v>
      </c>
      <c r="I74" s="8">
        <f>SUM(D74:H74)</f>
        <v>5</v>
      </c>
      <c r="J74" s="9"/>
      <c r="K74" s="9"/>
      <c r="L74" s="8"/>
      <c r="M74" s="8"/>
      <c r="N74" s="9"/>
      <c r="O74" s="5" t="s">
        <v>10</v>
      </c>
      <c r="P74" s="16">
        <f t="shared" si="7"/>
        <v>0</v>
      </c>
    </row>
    <row r="75" spans="1:16">
      <c r="A75" s="5">
        <v>76</v>
      </c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6">
        <f t="shared" si="7"/>
        <v>0</v>
      </c>
    </row>
    <row r="76" spans="1:16">
      <c r="A76" s="5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6">
        <f t="shared" si="7"/>
        <v>0</v>
      </c>
    </row>
    <row r="77" spans="1:16">
      <c r="A77" s="5"/>
      <c r="B77" s="7"/>
      <c r="C77" s="6"/>
      <c r="D77" s="6"/>
      <c r="E77" s="6"/>
      <c r="F77" s="6"/>
      <c r="G77" s="6"/>
      <c r="H77" s="6"/>
      <c r="I77" s="15"/>
      <c r="J77" s="6"/>
      <c r="K77" s="6"/>
      <c r="L77" s="6"/>
      <c r="M77" s="6"/>
      <c r="N77" s="6"/>
      <c r="O77" s="6"/>
      <c r="P77" s="16">
        <f t="shared" si="7"/>
        <v>0</v>
      </c>
    </row>
    <row r="78" spans="1:16">
      <c r="A78" s="5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6">
        <f t="shared" si="7"/>
        <v>0</v>
      </c>
    </row>
    <row r="79" spans="1:16">
      <c r="A79" s="5"/>
      <c r="B79" s="10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6">
        <f t="shared" si="7"/>
        <v>0</v>
      </c>
    </row>
    <row r="80" spans="1:16">
      <c r="A80" s="5"/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6">
        <f t="shared" si="7"/>
        <v>0</v>
      </c>
    </row>
    <row r="81" spans="1:16">
      <c r="A81" s="5"/>
      <c r="B81" s="10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6">
        <f t="shared" si="7"/>
        <v>0</v>
      </c>
    </row>
    <row r="82" spans="1:16">
      <c r="A82" s="5"/>
      <c r="B82" s="10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6">
        <f t="shared" si="7"/>
        <v>0</v>
      </c>
    </row>
    <row r="83" spans="1:16">
      <c r="A83" s="5"/>
      <c r="B83" s="10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6">
        <f t="shared" si="7"/>
        <v>0</v>
      </c>
    </row>
    <row r="84" spans="1:16">
      <c r="A84" s="5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6">
        <f t="shared" si="7"/>
        <v>0</v>
      </c>
    </row>
    <row r="85" spans="1:16">
      <c r="A85" s="5"/>
      <c r="B85" s="10"/>
      <c r="P85" s="16">
        <f t="shared" si="7"/>
        <v>0</v>
      </c>
    </row>
    <row r="86" spans="1:16">
      <c r="A86" s="5"/>
      <c r="B86" s="7"/>
      <c r="P86" s="16">
        <f t="shared" si="7"/>
        <v>0</v>
      </c>
    </row>
    <row r="87" spans="1:16">
      <c r="A87" s="5"/>
      <c r="B87" s="7"/>
      <c r="P87" s="16">
        <f t="shared" si="7"/>
        <v>0</v>
      </c>
    </row>
    <row r="88" spans="1:16">
      <c r="A88" s="5"/>
      <c r="B88" s="10"/>
      <c r="P88" s="16">
        <f t="shared" si="7"/>
        <v>0</v>
      </c>
    </row>
  </sheetData>
  <autoFilter ref="A2:BA88" xr:uid="{00000000-0009-0000-0000-000001000000}"/>
  <sortState xmlns:xlrd2="http://schemas.microsoft.com/office/spreadsheetml/2017/richdata2" ref="B4:S38">
    <sortCondition descending="1" ref="P4:P38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14" sqref="A14"/>
    </sheetView>
  </sheetViews>
  <sheetFormatPr defaultColWidth="9" defaultRowHeight="14.4"/>
  <cols>
    <col min="1" max="1" width="56.33203125" style="1" customWidth="1"/>
    <col min="2" max="2" width="33.109375" style="1" customWidth="1"/>
    <col min="3" max="3" width="28.109375" style="1" customWidth="1"/>
    <col min="4" max="4" width="34.5546875" style="1" customWidth="1"/>
    <col min="5" max="16384" width="9" style="1"/>
  </cols>
  <sheetData>
    <row r="1" spans="1:4" ht="15" thickBot="1">
      <c r="A1" s="36"/>
      <c r="B1" s="36" t="s">
        <v>140</v>
      </c>
      <c r="C1" s="36" t="s">
        <v>141</v>
      </c>
      <c r="D1" s="2"/>
    </row>
    <row r="2" spans="1:4" ht="15" thickBot="1">
      <c r="A2" s="37"/>
      <c r="B2" s="38"/>
      <c r="C2" s="38"/>
    </row>
    <row r="3" spans="1:4" ht="24.6" thickBot="1">
      <c r="A3" s="37" t="s">
        <v>136</v>
      </c>
      <c r="B3" s="38" t="s">
        <v>159</v>
      </c>
      <c r="C3" s="38" t="s">
        <v>142</v>
      </c>
    </row>
    <row r="4" spans="1:4" ht="23.4" thickBot="1">
      <c r="A4" s="39" t="s">
        <v>137</v>
      </c>
      <c r="B4" s="37" t="s">
        <v>143</v>
      </c>
      <c r="C4" s="37" t="s">
        <v>144</v>
      </c>
    </row>
    <row r="5" spans="1:4" ht="24.6" thickBot="1">
      <c r="A5" s="37" t="s">
        <v>138</v>
      </c>
      <c r="B5" s="38" t="s">
        <v>139</v>
      </c>
      <c r="C5" s="38" t="s">
        <v>145</v>
      </c>
    </row>
    <row r="6" spans="1:4" ht="15" thickBot="1">
      <c r="A6" s="38" t="s">
        <v>127</v>
      </c>
      <c r="B6" s="37" t="s">
        <v>128</v>
      </c>
      <c r="C6" s="37" t="s">
        <v>128</v>
      </c>
    </row>
    <row r="7" spans="1:4" ht="15" thickBot="1">
      <c r="A7" s="38" t="s">
        <v>146</v>
      </c>
      <c r="B7" s="37" t="s">
        <v>129</v>
      </c>
      <c r="C7" s="37" t="s">
        <v>129</v>
      </c>
    </row>
    <row r="8" spans="1:4" ht="15" thickBot="1">
      <c r="A8" s="38" t="s">
        <v>130</v>
      </c>
      <c r="B8" s="37" t="s">
        <v>129</v>
      </c>
      <c r="C8" s="37" t="s">
        <v>129</v>
      </c>
    </row>
    <row r="9" spans="1:4" ht="36.6" thickBot="1">
      <c r="A9" s="40" t="s">
        <v>147</v>
      </c>
      <c r="B9" s="41"/>
      <c r="C9" s="41" t="s">
        <v>148</v>
      </c>
    </row>
    <row r="10" spans="1:4" ht="15" thickBot="1">
      <c r="A10" s="40" t="s">
        <v>131</v>
      </c>
      <c r="B10" s="41" t="s">
        <v>132</v>
      </c>
      <c r="C10" s="41" t="s">
        <v>149</v>
      </c>
    </row>
    <row r="11" spans="1:4" ht="15" thickBot="1">
      <c r="A11" s="38" t="s">
        <v>133</v>
      </c>
      <c r="B11" s="37" t="s">
        <v>129</v>
      </c>
      <c r="C11" s="37" t="s">
        <v>148</v>
      </c>
    </row>
    <row r="12" spans="1:4">
      <c r="A12" s="45" t="s">
        <v>160</v>
      </c>
      <c r="B12" s="42" t="s">
        <v>134</v>
      </c>
      <c r="C12" s="42" t="s">
        <v>134</v>
      </c>
    </row>
    <row r="13" spans="1:4" ht="9" customHeight="1" thickBot="1">
      <c r="A13" s="45"/>
      <c r="B13" s="42"/>
      <c r="C13" s="42"/>
    </row>
    <row r="14" spans="1:4" ht="24.6" thickBot="1">
      <c r="A14" s="40" t="s">
        <v>150</v>
      </c>
      <c r="B14" s="37" t="s">
        <v>135</v>
      </c>
      <c r="C14" s="41" t="s">
        <v>151</v>
      </c>
    </row>
    <row r="15" spans="1:4" ht="24">
      <c r="A15" s="43" t="s">
        <v>152</v>
      </c>
      <c r="B15"/>
      <c r="C15" s="44" t="s">
        <v>134</v>
      </c>
    </row>
    <row r="16" spans="1:4" ht="22.8">
      <c r="A16" s="43" t="s">
        <v>153</v>
      </c>
      <c r="B16"/>
      <c r="C16" s="44" t="s">
        <v>154</v>
      </c>
    </row>
    <row r="17" spans="1:3">
      <c r="A17" s="43" t="s">
        <v>155</v>
      </c>
      <c r="B17"/>
      <c r="C17" s="44" t="s">
        <v>134</v>
      </c>
    </row>
    <row r="18" spans="1:3">
      <c r="A18" s="43" t="s">
        <v>156</v>
      </c>
      <c r="B18"/>
      <c r="C18" s="44" t="s">
        <v>134</v>
      </c>
    </row>
  </sheetData>
  <mergeCells count="1">
    <mergeCell ref="A12:A1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pupillen</vt:lpstr>
      <vt:lpstr>junioren</vt:lpstr>
      <vt:lpstr>puntentelling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</dc:creator>
  <cp:lastModifiedBy>Coen van Beek</cp:lastModifiedBy>
  <dcterms:created xsi:type="dcterms:W3CDTF">2018-12-31T13:39:00Z</dcterms:created>
  <dcterms:modified xsi:type="dcterms:W3CDTF">2025-10-13T11:18:49Z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EC1AB41BCB354F3CB3BEDE3AC0917D12_13</vt:lpwstr>
  </property>
  <property fmtid="{D5CDD505-2E9C-101B-9397-08002B2CF9AE}" pid="3" name="KSOProductBuildVer">
    <vt:lpwstr>1033-12.2.0.22549</vt:lpwstr>
  </property>
</Properties>
</file>